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no\Desktop\HP用\"/>
    </mc:Choice>
  </mc:AlternateContent>
  <xr:revisionPtr revIDLastSave="0" documentId="13_ncr:1_{958D7760-8252-47EA-B5CE-099252784BEA}" xr6:coauthVersionLast="47" xr6:coauthVersionMax="47" xr10:uidLastSave="{00000000-0000-0000-0000-000000000000}"/>
  <workbookProtection workbookAlgorithmName="SHA-512" workbookHashValue="lyETb9GhtThvUoNtcRO+1HsnTqOT0HbcCoxbxxeFXscIprGy3lqAV9mRIgZz0oELhu2IhDxXwkAZ7jXBuRu35Q==" workbookSaltValue="TQJFozANzXeSed6A68KRwg==" workbookSpinCount="100000" lockStructure="1"/>
  <bookViews>
    <workbookView xWindow="1035" yWindow="270" windowWidth="12585" windowHeight="15045" tabRatio="951" xr2:uid="{6E5D967B-2E2D-4767-9CBD-E194656F1221}"/>
  </bookViews>
  <sheets>
    <sheet name="選手番号検索" sheetId="77" r:id="rId1"/>
    <sheet name="リレーオーダー" sheetId="56" r:id="rId2"/>
    <sheet name="選手番号" sheetId="55" state="hidden" r:id="rId3"/>
    <sheet name="検索リスト" sheetId="78" state="hidden" r:id="rId4"/>
  </sheets>
  <definedNames>
    <definedName name="_xlnm._FilterDatabase" localSheetId="2" hidden="1">選手番号!#REF!</definedName>
    <definedName name="kensaku">検索リスト!$A$2:$E$837</definedName>
    <definedName name="_xlnm.Print_Area" localSheetId="1">リレーオーダー!$A$1:$AA$59</definedName>
    <definedName name="リスト">選手番号!$A$1:$H$1099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56" l="1"/>
  <c r="F56" i="56" l="1"/>
  <c r="U42" i="56"/>
  <c r="X42" i="56"/>
  <c r="Z42" i="56"/>
  <c r="A2" i="78"/>
  <c r="A8" i="78"/>
  <c r="A824" i="78"/>
  <c r="A829" i="78"/>
  <c r="A830" i="78"/>
  <c r="A831" i="78"/>
  <c r="A3" i="78" l="1"/>
  <c r="A4" i="78"/>
  <c r="A5" i="78"/>
  <c r="A6" i="78"/>
  <c r="A7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46" i="78"/>
  <c r="A47" i="78"/>
  <c r="A48" i="78"/>
  <c r="A49" i="78"/>
  <c r="A50" i="78"/>
  <c r="A51" i="78"/>
  <c r="A52" i="78"/>
  <c r="A53" i="78"/>
  <c r="A54" i="78"/>
  <c r="A55" i="78"/>
  <c r="A56" i="78"/>
  <c r="A57" i="78"/>
  <c r="A58" i="78"/>
  <c r="A59" i="78"/>
  <c r="A60" i="78"/>
  <c r="A61" i="78"/>
  <c r="A62" i="78"/>
  <c r="A63" i="78"/>
  <c r="A64" i="78"/>
  <c r="A65" i="78"/>
  <c r="A66" i="78"/>
  <c r="A67" i="78"/>
  <c r="A68" i="78"/>
  <c r="A69" i="78"/>
  <c r="A70" i="78"/>
  <c r="A71" i="78"/>
  <c r="A72" i="78"/>
  <c r="A73" i="78"/>
  <c r="A74" i="78"/>
  <c r="A75" i="78"/>
  <c r="A76" i="78"/>
  <c r="A77" i="78"/>
  <c r="A78" i="78"/>
  <c r="A79" i="78"/>
  <c r="A80" i="78"/>
  <c r="A81" i="78"/>
  <c r="A82" i="78"/>
  <c r="A83" i="78"/>
  <c r="A84" i="78"/>
  <c r="A85" i="78"/>
  <c r="A86" i="78"/>
  <c r="A87" i="78"/>
  <c r="A88" i="78"/>
  <c r="A89" i="78"/>
  <c r="A90" i="78"/>
  <c r="A91" i="78"/>
  <c r="A92" i="78"/>
  <c r="A93" i="78"/>
  <c r="A94" i="78"/>
  <c r="A95" i="78"/>
  <c r="A96" i="78"/>
  <c r="A97" i="78"/>
  <c r="A98" i="78"/>
  <c r="A99" i="78"/>
  <c r="A100" i="78"/>
  <c r="A101" i="78"/>
  <c r="A102" i="78"/>
  <c r="A103" i="78"/>
  <c r="A104" i="78"/>
  <c r="A105" i="78"/>
  <c r="A106" i="78"/>
  <c r="A107" i="78"/>
  <c r="A108" i="78"/>
  <c r="A109" i="78"/>
  <c r="A110" i="78"/>
  <c r="A111" i="78"/>
  <c r="A112" i="78"/>
  <c r="A113" i="78"/>
  <c r="A114" i="78"/>
  <c r="A115" i="78"/>
  <c r="A116" i="78"/>
  <c r="A117" i="78"/>
  <c r="A118" i="78"/>
  <c r="A119" i="78"/>
  <c r="A120" i="78"/>
  <c r="A121" i="78"/>
  <c r="A122" i="78"/>
  <c r="A123" i="78"/>
  <c r="A124" i="78"/>
  <c r="A125" i="78"/>
  <c r="A126" i="78"/>
  <c r="A127" i="78"/>
  <c r="A128" i="78"/>
  <c r="A129" i="78"/>
  <c r="A130" i="78"/>
  <c r="A131" i="78"/>
  <c r="A132" i="78"/>
  <c r="A133" i="78"/>
  <c r="A134" i="78"/>
  <c r="A135" i="78"/>
  <c r="A136" i="78"/>
  <c r="A137" i="78"/>
  <c r="A138" i="78"/>
  <c r="A139" i="78"/>
  <c r="A140" i="78"/>
  <c r="A141" i="78"/>
  <c r="A142" i="78"/>
  <c r="A143" i="78"/>
  <c r="A144" i="78"/>
  <c r="A145" i="78"/>
  <c r="A146" i="78"/>
  <c r="A147" i="78"/>
  <c r="A148" i="78"/>
  <c r="A149" i="78"/>
  <c r="A150" i="78"/>
  <c r="A151" i="78"/>
  <c r="A152" i="78"/>
  <c r="A153" i="78"/>
  <c r="A154" i="78"/>
  <c r="A155" i="78"/>
  <c r="A156" i="78"/>
  <c r="A157" i="78"/>
  <c r="A158" i="78"/>
  <c r="A159" i="78"/>
  <c r="A160" i="78"/>
  <c r="A161" i="78"/>
  <c r="A162" i="78"/>
  <c r="A163" i="78"/>
  <c r="A164" i="78"/>
  <c r="A165" i="78"/>
  <c r="A166" i="78"/>
  <c r="A167" i="78"/>
  <c r="A168" i="78"/>
  <c r="A169" i="78"/>
  <c r="A170" i="78"/>
  <c r="A171" i="78"/>
  <c r="A172" i="78"/>
  <c r="A173" i="78"/>
  <c r="A174" i="78"/>
  <c r="A175" i="78"/>
  <c r="A176" i="78"/>
  <c r="A177" i="78"/>
  <c r="A178" i="78"/>
  <c r="A179" i="78"/>
  <c r="A180" i="78"/>
  <c r="A181" i="78"/>
  <c r="A182" i="78"/>
  <c r="A183" i="78"/>
  <c r="A184" i="78"/>
  <c r="A185" i="78"/>
  <c r="A186" i="78"/>
  <c r="A187" i="78"/>
  <c r="A188" i="78"/>
  <c r="A189" i="78"/>
  <c r="A190" i="78"/>
  <c r="A191" i="78"/>
  <c r="A192" i="78"/>
  <c r="A193" i="78"/>
  <c r="A194" i="78"/>
  <c r="A195" i="78"/>
  <c r="A196" i="78"/>
  <c r="A197" i="78"/>
  <c r="A198" i="78"/>
  <c r="A199" i="78"/>
  <c r="A200" i="78"/>
  <c r="A201" i="78"/>
  <c r="A202" i="78"/>
  <c r="A203" i="78"/>
  <c r="A204" i="78"/>
  <c r="A205" i="78"/>
  <c r="A206" i="78"/>
  <c r="A207" i="78"/>
  <c r="A208" i="78"/>
  <c r="A209" i="78"/>
  <c r="A210" i="78"/>
  <c r="A211" i="78"/>
  <c r="A212" i="78"/>
  <c r="A213" i="78"/>
  <c r="A214" i="78"/>
  <c r="A215" i="78"/>
  <c r="A216" i="78"/>
  <c r="A217" i="78"/>
  <c r="A218" i="78"/>
  <c r="A219" i="78"/>
  <c r="A220" i="78"/>
  <c r="A221" i="78"/>
  <c r="A222" i="78"/>
  <c r="A223" i="78"/>
  <c r="A224" i="78"/>
  <c r="A225" i="78"/>
  <c r="A226" i="78"/>
  <c r="A227" i="78"/>
  <c r="A228" i="78"/>
  <c r="A229" i="78"/>
  <c r="A230" i="78"/>
  <c r="A231" i="78"/>
  <c r="A232" i="78"/>
  <c r="A233" i="78"/>
  <c r="A234" i="78"/>
  <c r="A235" i="78"/>
  <c r="A236" i="78"/>
  <c r="A237" i="78"/>
  <c r="A238" i="78"/>
  <c r="A239" i="78"/>
  <c r="A240" i="78"/>
  <c r="A241" i="78"/>
  <c r="A242" i="78"/>
  <c r="A243" i="78"/>
  <c r="A244" i="78"/>
  <c r="A245" i="78"/>
  <c r="A246" i="78"/>
  <c r="A247" i="78"/>
  <c r="A248" i="78"/>
  <c r="A249" i="78"/>
  <c r="A250" i="78"/>
  <c r="A251" i="78"/>
  <c r="A252" i="78"/>
  <c r="A253" i="78"/>
  <c r="A254" i="78"/>
  <c r="A255" i="78"/>
  <c r="A256" i="78"/>
  <c r="A257" i="78"/>
  <c r="A258" i="78"/>
  <c r="A259" i="78"/>
  <c r="A260" i="78"/>
  <c r="A261" i="78"/>
  <c r="A262" i="78"/>
  <c r="A263" i="78"/>
  <c r="A264" i="78"/>
  <c r="A265" i="78"/>
  <c r="A266" i="78"/>
  <c r="A267" i="78"/>
  <c r="A268" i="78"/>
  <c r="A269" i="78"/>
  <c r="A270" i="78"/>
  <c r="A271" i="78"/>
  <c r="A272" i="78"/>
  <c r="A273" i="78"/>
  <c r="A274" i="78"/>
  <c r="A275" i="78"/>
  <c r="A276" i="78"/>
  <c r="A277" i="78"/>
  <c r="A278" i="78"/>
  <c r="A279" i="78"/>
  <c r="A280" i="78"/>
  <c r="A281" i="78"/>
  <c r="A282" i="78"/>
  <c r="A283" i="78"/>
  <c r="A284" i="78"/>
  <c r="A285" i="78"/>
  <c r="A286" i="78"/>
  <c r="A287" i="78"/>
  <c r="A288" i="78"/>
  <c r="A289" i="78"/>
  <c r="A290" i="78"/>
  <c r="A291" i="78"/>
  <c r="A292" i="78"/>
  <c r="A293" i="78"/>
  <c r="A294" i="78"/>
  <c r="A295" i="78"/>
  <c r="A296" i="78"/>
  <c r="A297" i="78"/>
  <c r="A298" i="78"/>
  <c r="A299" i="78"/>
  <c r="A300" i="78"/>
  <c r="A301" i="78"/>
  <c r="A302" i="78"/>
  <c r="A303" i="78"/>
  <c r="A304" i="78"/>
  <c r="A305" i="78"/>
  <c r="A306" i="78"/>
  <c r="A307" i="78"/>
  <c r="A308" i="78"/>
  <c r="A309" i="78"/>
  <c r="A310" i="78"/>
  <c r="A311" i="78"/>
  <c r="A312" i="78"/>
  <c r="A313" i="78"/>
  <c r="A314" i="78"/>
  <c r="A315" i="78"/>
  <c r="A316" i="78"/>
  <c r="A317" i="78"/>
  <c r="A318" i="78"/>
  <c r="A319" i="78"/>
  <c r="A320" i="78"/>
  <c r="A321" i="78"/>
  <c r="A322" i="78"/>
  <c r="A323" i="78"/>
  <c r="A324" i="78"/>
  <c r="A325" i="78"/>
  <c r="A326" i="78"/>
  <c r="A327" i="78"/>
  <c r="A328" i="78"/>
  <c r="A329" i="78"/>
  <c r="A330" i="78"/>
  <c r="A331" i="78"/>
  <c r="A332" i="78"/>
  <c r="A333" i="78"/>
  <c r="A334" i="78"/>
  <c r="A335" i="78"/>
  <c r="A336" i="78"/>
  <c r="A337" i="78"/>
  <c r="A338" i="78"/>
  <c r="A339" i="78"/>
  <c r="A340" i="78"/>
  <c r="A341" i="78"/>
  <c r="A342" i="78"/>
  <c r="A343" i="78"/>
  <c r="A344" i="78"/>
  <c r="A345" i="78"/>
  <c r="A346" i="78"/>
  <c r="A347" i="78"/>
  <c r="A348" i="78"/>
  <c r="A349" i="78"/>
  <c r="A350" i="78"/>
  <c r="A351" i="78"/>
  <c r="A352" i="78"/>
  <c r="A353" i="78"/>
  <c r="A354" i="78"/>
  <c r="A355" i="78"/>
  <c r="A356" i="78"/>
  <c r="A357" i="78"/>
  <c r="A358" i="78"/>
  <c r="A359" i="78"/>
  <c r="A360" i="78"/>
  <c r="A361" i="78"/>
  <c r="A362" i="78"/>
  <c r="A363" i="78"/>
  <c r="A364" i="78"/>
  <c r="A365" i="78"/>
  <c r="A366" i="78"/>
  <c r="A367" i="78"/>
  <c r="A368" i="78"/>
  <c r="A369" i="78"/>
  <c r="A370" i="78"/>
  <c r="A371" i="78"/>
  <c r="A372" i="78"/>
  <c r="A373" i="78"/>
  <c r="A374" i="78"/>
  <c r="A375" i="78"/>
  <c r="A376" i="78"/>
  <c r="A377" i="78"/>
  <c r="A378" i="78"/>
  <c r="A379" i="78"/>
  <c r="A380" i="78"/>
  <c r="A381" i="78"/>
  <c r="A382" i="78"/>
  <c r="A383" i="78"/>
  <c r="A384" i="78"/>
  <c r="A385" i="78"/>
  <c r="A386" i="78"/>
  <c r="A387" i="78"/>
  <c r="A388" i="78"/>
  <c r="A389" i="78"/>
  <c r="A390" i="78"/>
  <c r="A391" i="78"/>
  <c r="A392" i="78"/>
  <c r="A393" i="78"/>
  <c r="A394" i="78"/>
  <c r="A395" i="78"/>
  <c r="A396" i="78"/>
  <c r="A397" i="78"/>
  <c r="A398" i="78"/>
  <c r="A399" i="78"/>
  <c r="A400" i="78"/>
  <c r="A401" i="78"/>
  <c r="A402" i="78"/>
  <c r="A403" i="78"/>
  <c r="A404" i="78"/>
  <c r="A405" i="78"/>
  <c r="A406" i="78"/>
  <c r="A407" i="78"/>
  <c r="A408" i="78"/>
  <c r="A409" i="78"/>
  <c r="A410" i="78"/>
  <c r="A411" i="78"/>
  <c r="A412" i="78"/>
  <c r="A413" i="78"/>
  <c r="A414" i="78"/>
  <c r="A415" i="78"/>
  <c r="A416" i="78"/>
  <c r="A417" i="78"/>
  <c r="A418" i="78"/>
  <c r="A419" i="78"/>
  <c r="A420" i="78"/>
  <c r="A421" i="78"/>
  <c r="A422" i="78"/>
  <c r="A423" i="78"/>
  <c r="A424" i="78"/>
  <c r="A425" i="78"/>
  <c r="A426" i="78"/>
  <c r="A427" i="78"/>
  <c r="A428" i="78"/>
  <c r="A429" i="78"/>
  <c r="A430" i="78"/>
  <c r="A431" i="78"/>
  <c r="A432" i="78"/>
  <c r="A433" i="78"/>
  <c r="A434" i="78"/>
  <c r="A435" i="78"/>
  <c r="A436" i="78"/>
  <c r="A437" i="78"/>
  <c r="A438" i="78"/>
  <c r="A439" i="78"/>
  <c r="A440" i="78"/>
  <c r="A441" i="78"/>
  <c r="A442" i="78"/>
  <c r="A443" i="78"/>
  <c r="A444" i="78"/>
  <c r="A445" i="78"/>
  <c r="A446" i="78"/>
  <c r="A447" i="78"/>
  <c r="A448" i="78"/>
  <c r="A449" i="78"/>
  <c r="A450" i="78"/>
  <c r="A451" i="78"/>
  <c r="A452" i="78"/>
  <c r="A453" i="78"/>
  <c r="A454" i="78"/>
  <c r="A455" i="78"/>
  <c r="A456" i="78"/>
  <c r="A457" i="78"/>
  <c r="A458" i="78"/>
  <c r="A459" i="78"/>
  <c r="A460" i="78"/>
  <c r="A461" i="78"/>
  <c r="A462" i="78"/>
  <c r="A463" i="78"/>
  <c r="A464" i="78"/>
  <c r="A465" i="78"/>
  <c r="A466" i="78"/>
  <c r="A467" i="78"/>
  <c r="A468" i="78"/>
  <c r="A469" i="78"/>
  <c r="A470" i="78"/>
  <c r="A471" i="78"/>
  <c r="A472" i="78"/>
  <c r="A473" i="78"/>
  <c r="A474" i="78"/>
  <c r="A475" i="78"/>
  <c r="A476" i="78"/>
  <c r="A477" i="78"/>
  <c r="A478" i="78"/>
  <c r="A479" i="78"/>
  <c r="A480" i="78"/>
  <c r="A481" i="78"/>
  <c r="A482" i="78"/>
  <c r="A483" i="78"/>
  <c r="A484" i="78"/>
  <c r="A485" i="78"/>
  <c r="A486" i="78"/>
  <c r="A487" i="78"/>
  <c r="A488" i="78"/>
  <c r="A489" i="78"/>
  <c r="A490" i="78"/>
  <c r="A491" i="78"/>
  <c r="A492" i="78"/>
  <c r="A493" i="78"/>
  <c r="A494" i="78"/>
  <c r="A495" i="78"/>
  <c r="A496" i="78"/>
  <c r="A497" i="78"/>
  <c r="A498" i="78"/>
  <c r="A499" i="78"/>
  <c r="A500" i="78"/>
  <c r="A501" i="78"/>
  <c r="A502" i="78"/>
  <c r="A503" i="78"/>
  <c r="A504" i="78"/>
  <c r="A505" i="78"/>
  <c r="A506" i="78"/>
  <c r="A507" i="78"/>
  <c r="A508" i="78"/>
  <c r="A509" i="78"/>
  <c r="A510" i="78"/>
  <c r="A511" i="78"/>
  <c r="A512" i="78"/>
  <c r="A513" i="78"/>
  <c r="A514" i="78"/>
  <c r="A515" i="78"/>
  <c r="A516" i="78"/>
  <c r="A517" i="78"/>
  <c r="A518" i="78"/>
  <c r="A519" i="78"/>
  <c r="A520" i="78"/>
  <c r="A521" i="78"/>
  <c r="A522" i="78"/>
  <c r="A523" i="78"/>
  <c r="A524" i="78"/>
  <c r="A525" i="78"/>
  <c r="A526" i="78"/>
  <c r="A527" i="78"/>
  <c r="A528" i="78"/>
  <c r="A529" i="78"/>
  <c r="A530" i="78"/>
  <c r="A531" i="78"/>
  <c r="A532" i="78"/>
  <c r="A533" i="78"/>
  <c r="A534" i="78"/>
  <c r="A535" i="78"/>
  <c r="A536" i="78"/>
  <c r="A537" i="78"/>
  <c r="A538" i="78"/>
  <c r="A539" i="78"/>
  <c r="A540" i="78"/>
  <c r="A541" i="78"/>
  <c r="A542" i="78"/>
  <c r="A543" i="78"/>
  <c r="A544" i="78"/>
  <c r="A545" i="78"/>
  <c r="A546" i="78"/>
  <c r="A547" i="78"/>
  <c r="A548" i="78"/>
  <c r="A549" i="78"/>
  <c r="A550" i="78"/>
  <c r="A551" i="78"/>
  <c r="A552" i="78"/>
  <c r="A553" i="78"/>
  <c r="A554" i="78"/>
  <c r="A555" i="78"/>
  <c r="A556" i="78"/>
  <c r="A557" i="78"/>
  <c r="A558" i="78"/>
  <c r="A559" i="78"/>
  <c r="A560" i="78"/>
  <c r="A561" i="78"/>
  <c r="A562" i="78"/>
  <c r="A563" i="78"/>
  <c r="A564" i="78"/>
  <c r="A565" i="78"/>
  <c r="A566" i="78"/>
  <c r="A567" i="78"/>
  <c r="A568" i="78"/>
  <c r="A569" i="78"/>
  <c r="A570" i="78"/>
  <c r="A571" i="78"/>
  <c r="A572" i="78"/>
  <c r="A573" i="78"/>
  <c r="A574" i="78"/>
  <c r="A575" i="78"/>
  <c r="A576" i="78"/>
  <c r="A577" i="78"/>
  <c r="A578" i="78"/>
  <c r="A579" i="78"/>
  <c r="A580" i="78"/>
  <c r="A581" i="78"/>
  <c r="A582" i="78"/>
  <c r="A583" i="78"/>
  <c r="A584" i="78"/>
  <c r="A585" i="78"/>
  <c r="A586" i="78"/>
  <c r="A587" i="78"/>
  <c r="A588" i="78"/>
  <c r="A589" i="78"/>
  <c r="A590" i="78"/>
  <c r="A591" i="78"/>
  <c r="A592" i="78"/>
  <c r="A593" i="78"/>
  <c r="A594" i="78"/>
  <c r="A595" i="78"/>
  <c r="A596" i="78"/>
  <c r="A597" i="78"/>
  <c r="A598" i="78"/>
  <c r="A599" i="78"/>
  <c r="A600" i="78"/>
  <c r="A601" i="78"/>
  <c r="A602" i="78"/>
  <c r="A603" i="78"/>
  <c r="A604" i="78"/>
  <c r="A605" i="78"/>
  <c r="A606" i="78"/>
  <c r="A607" i="78"/>
  <c r="A608" i="78"/>
  <c r="A609" i="78"/>
  <c r="A610" i="78"/>
  <c r="A611" i="78"/>
  <c r="A612" i="78"/>
  <c r="A613" i="78"/>
  <c r="A614" i="78"/>
  <c r="A615" i="78"/>
  <c r="A616" i="78"/>
  <c r="A617" i="78"/>
  <c r="A618" i="78"/>
  <c r="A619" i="78"/>
  <c r="A620" i="78"/>
  <c r="A621" i="78"/>
  <c r="A622" i="78"/>
  <c r="A623" i="78"/>
  <c r="A624" i="78"/>
  <c r="A625" i="78"/>
  <c r="A626" i="78"/>
  <c r="A627" i="78"/>
  <c r="A628" i="78"/>
  <c r="A629" i="78"/>
  <c r="A630" i="78"/>
  <c r="A631" i="78"/>
  <c r="A632" i="78"/>
  <c r="A633" i="78"/>
  <c r="A634" i="78"/>
  <c r="A635" i="78"/>
  <c r="A636" i="78"/>
  <c r="A637" i="78"/>
  <c r="A638" i="78"/>
  <c r="A639" i="78"/>
  <c r="A640" i="78"/>
  <c r="A641" i="78"/>
  <c r="A642" i="78"/>
  <c r="A643" i="78"/>
  <c r="A644" i="78"/>
  <c r="A645" i="78"/>
  <c r="A646" i="78"/>
  <c r="A647" i="78"/>
  <c r="A648" i="78"/>
  <c r="A649" i="78"/>
  <c r="A650" i="78"/>
  <c r="A651" i="78"/>
  <c r="A652" i="78"/>
  <c r="A653" i="78"/>
  <c r="A654" i="78"/>
  <c r="A655" i="78"/>
  <c r="A656" i="78"/>
  <c r="A657" i="78"/>
  <c r="A658" i="78"/>
  <c r="A659" i="78"/>
  <c r="A660" i="78"/>
  <c r="A661" i="78"/>
  <c r="A662" i="78"/>
  <c r="A663" i="78"/>
  <c r="A664" i="78"/>
  <c r="A665" i="78"/>
  <c r="A666" i="78"/>
  <c r="A667" i="78"/>
  <c r="A668" i="78"/>
  <c r="A669" i="78"/>
  <c r="A670" i="78"/>
  <c r="A671" i="78"/>
  <c r="A672" i="78"/>
  <c r="A673" i="78"/>
  <c r="A674" i="78"/>
  <c r="A675" i="78"/>
  <c r="A676" i="78"/>
  <c r="A677" i="78"/>
  <c r="A678" i="78"/>
  <c r="A679" i="78"/>
  <c r="A680" i="78"/>
  <c r="A681" i="78"/>
  <c r="A682" i="78"/>
  <c r="A683" i="78"/>
  <c r="A684" i="78"/>
  <c r="A685" i="78"/>
  <c r="A686" i="78"/>
  <c r="A687" i="78"/>
  <c r="A688" i="78"/>
  <c r="A689" i="78"/>
  <c r="A690" i="78"/>
  <c r="A691" i="78"/>
  <c r="A692" i="78"/>
  <c r="A693" i="78"/>
  <c r="A694" i="78"/>
  <c r="A695" i="78"/>
  <c r="A696" i="78"/>
  <c r="A697" i="78"/>
  <c r="A698" i="78"/>
  <c r="A699" i="78"/>
  <c r="A700" i="78"/>
  <c r="A701" i="78"/>
  <c r="A702" i="78"/>
  <c r="A703" i="78"/>
  <c r="A704" i="78"/>
  <c r="A705" i="78"/>
  <c r="A706" i="78"/>
  <c r="A707" i="78"/>
  <c r="A708" i="78"/>
  <c r="A709" i="78"/>
  <c r="A710" i="78"/>
  <c r="A711" i="78"/>
  <c r="A712" i="78"/>
  <c r="A713" i="78"/>
  <c r="A714" i="78"/>
  <c r="A715" i="78"/>
  <c r="A716" i="78"/>
  <c r="A717" i="78"/>
  <c r="A718" i="78"/>
  <c r="A719" i="78"/>
  <c r="A720" i="78"/>
  <c r="A721" i="78"/>
  <c r="A722" i="78"/>
  <c r="A723" i="78"/>
  <c r="A724" i="78"/>
  <c r="A725" i="78"/>
  <c r="A726" i="78"/>
  <c r="A727" i="78"/>
  <c r="A728" i="78"/>
  <c r="A729" i="78"/>
  <c r="A730" i="78"/>
  <c r="A731" i="78"/>
  <c r="A732" i="78"/>
  <c r="A733" i="78"/>
  <c r="A734" i="78"/>
  <c r="A735" i="78"/>
  <c r="A736" i="78"/>
  <c r="A737" i="78"/>
  <c r="A738" i="78"/>
  <c r="A739" i="78"/>
  <c r="A740" i="78"/>
  <c r="A741" i="78"/>
  <c r="A742" i="78"/>
  <c r="A743" i="78"/>
  <c r="A744" i="78"/>
  <c r="A745" i="78"/>
  <c r="A746" i="78"/>
  <c r="A747" i="78"/>
  <c r="A748" i="78"/>
  <c r="A749" i="78"/>
  <c r="A750" i="78"/>
  <c r="A751" i="78"/>
  <c r="A752" i="78"/>
  <c r="A753" i="78"/>
  <c r="A754" i="78"/>
  <c r="A755" i="78"/>
  <c r="A756" i="78"/>
  <c r="A757" i="78"/>
  <c r="A758" i="78"/>
  <c r="A759" i="78"/>
  <c r="A760" i="78"/>
  <c r="A761" i="78"/>
  <c r="A762" i="78"/>
  <c r="A763" i="78"/>
  <c r="A764" i="78"/>
  <c r="A765" i="78"/>
  <c r="A766" i="78"/>
  <c r="A767" i="78"/>
  <c r="A768" i="78"/>
  <c r="A769" i="78"/>
  <c r="A770" i="78"/>
  <c r="A771" i="78"/>
  <c r="A772" i="78"/>
  <c r="A773" i="78"/>
  <c r="A774" i="78"/>
  <c r="A775" i="78"/>
  <c r="A776" i="78"/>
  <c r="A777" i="78"/>
  <c r="A778" i="78"/>
  <c r="A779" i="78"/>
  <c r="A780" i="78"/>
  <c r="A781" i="78"/>
  <c r="A782" i="78"/>
  <c r="A783" i="78"/>
  <c r="A784" i="78"/>
  <c r="A785" i="78"/>
  <c r="A786" i="78"/>
  <c r="A787" i="78"/>
  <c r="A788" i="78"/>
  <c r="A789" i="78"/>
  <c r="A790" i="78"/>
  <c r="A791" i="78"/>
  <c r="A792" i="78"/>
  <c r="A793" i="78"/>
  <c r="A794" i="78"/>
  <c r="A795" i="78"/>
  <c r="A796" i="78"/>
  <c r="A797" i="78"/>
  <c r="A798" i="78"/>
  <c r="A799" i="78"/>
  <c r="A800" i="78"/>
  <c r="A801" i="78"/>
  <c r="A802" i="78"/>
  <c r="A803" i="78"/>
  <c r="A804" i="78"/>
  <c r="A805" i="78"/>
  <c r="A806" i="78"/>
  <c r="A807" i="78"/>
  <c r="A808" i="78"/>
  <c r="A809" i="78"/>
  <c r="A810" i="78"/>
  <c r="A811" i="78"/>
  <c r="A812" i="78"/>
  <c r="A813" i="78"/>
  <c r="A814" i="78"/>
  <c r="A815" i="78"/>
  <c r="A816" i="78"/>
  <c r="A817" i="78"/>
  <c r="A818" i="78"/>
  <c r="A819" i="78"/>
  <c r="A820" i="78"/>
  <c r="A821" i="78"/>
  <c r="A822" i="78"/>
  <c r="A823" i="78"/>
  <c r="A825" i="78"/>
  <c r="A826" i="78"/>
  <c r="A827" i="78"/>
  <c r="A828" i="78"/>
  <c r="G33" i="77" l="1"/>
  <c r="F9" i="77"/>
  <c r="C14" i="77"/>
  <c r="F19" i="77"/>
  <c r="G17" i="77"/>
  <c r="B26" i="77"/>
  <c r="C13" i="77"/>
  <c r="B24" i="77"/>
  <c r="F5" i="77"/>
  <c r="C22" i="77"/>
  <c r="G16" i="77"/>
  <c r="B6" i="77"/>
  <c r="B5" i="77"/>
  <c r="C28" i="77"/>
  <c r="F7" i="77"/>
  <c r="G34" i="77"/>
  <c r="B17" i="77"/>
  <c r="F33" i="77"/>
  <c r="G10" i="77"/>
  <c r="B29" i="77"/>
  <c r="B28" i="77"/>
  <c r="C15" i="77"/>
  <c r="B15" i="77"/>
  <c r="B14" i="77"/>
  <c r="B25" i="77"/>
  <c r="C17" i="77"/>
  <c r="C16" i="77"/>
  <c r="G9" i="77"/>
  <c r="F21" i="77"/>
  <c r="C26" i="77"/>
  <c r="F20" i="77"/>
  <c r="G7" i="77"/>
  <c r="F31" i="77"/>
  <c r="G6" i="77"/>
  <c r="B12" i="77"/>
  <c r="G29" i="77"/>
  <c r="C11" i="77"/>
  <c r="B23" i="77"/>
  <c r="B11" i="77"/>
  <c r="C34" i="77"/>
  <c r="F28" i="77"/>
  <c r="F16" i="77"/>
  <c r="C9" i="77"/>
  <c r="B33" i="77"/>
  <c r="G26" i="77"/>
  <c r="G14" i="77"/>
  <c r="C32" i="77"/>
  <c r="C20" i="77"/>
  <c r="C8" i="77"/>
  <c r="C29" i="77"/>
  <c r="G22" i="77"/>
  <c r="F34" i="77"/>
  <c r="C27" i="77"/>
  <c r="G20" i="77"/>
  <c r="F32" i="77"/>
  <c r="G31" i="77"/>
  <c r="B13" i="77"/>
  <c r="G30" i="77"/>
  <c r="C12" i="77"/>
  <c r="F30" i="77"/>
  <c r="F6" i="77"/>
  <c r="G5" i="77"/>
  <c r="F17" i="77"/>
  <c r="G28" i="77"/>
  <c r="B22" i="77"/>
  <c r="C33" i="77"/>
  <c r="F27" i="77"/>
  <c r="B9" i="77"/>
  <c r="F26" i="77"/>
  <c r="F14" i="77"/>
  <c r="B32" i="77"/>
  <c r="B20" i="77"/>
  <c r="B8" i="77"/>
  <c r="G11" i="77"/>
  <c r="F23" i="77"/>
  <c r="B16" i="77"/>
  <c r="G32" i="77"/>
  <c r="C25" i="77"/>
  <c r="C24" i="77"/>
  <c r="F18" i="77"/>
  <c r="C23" i="77"/>
  <c r="F29" i="77"/>
  <c r="C10" i="77"/>
  <c r="B34" i="77"/>
  <c r="C21" i="77"/>
  <c r="B21" i="77"/>
  <c r="G25" i="77"/>
  <c r="G13" i="77"/>
  <c r="C31" i="77"/>
  <c r="C19" i="77"/>
  <c r="C7" i="77"/>
  <c r="F11" i="77"/>
  <c r="F10" i="77"/>
  <c r="G21" i="77"/>
  <c r="G8" i="77"/>
  <c r="G19" i="77"/>
  <c r="F8" i="77"/>
  <c r="G23" i="77"/>
  <c r="C5" i="77"/>
  <c r="F22" i="77"/>
  <c r="B27" i="77"/>
  <c r="G18" i="77"/>
  <c r="B10" i="77"/>
  <c r="G27" i="77"/>
  <c r="G15" i="77"/>
  <c r="F15" i="77"/>
  <c r="F25" i="77"/>
  <c r="F13" i="77"/>
  <c r="B31" i="77"/>
  <c r="B19" i="77"/>
  <c r="B7" i="77"/>
  <c r="G24" i="77"/>
  <c r="G12" i="77"/>
  <c r="C30" i="77"/>
  <c r="C18" i="77"/>
  <c r="C6" i="77"/>
  <c r="F24" i="77"/>
  <c r="F12" i="77"/>
  <c r="B30" i="77"/>
  <c r="B18" i="77"/>
  <c r="N53" i="56"/>
  <c r="I53" i="56"/>
  <c r="D45" i="56"/>
  <c r="Y22" i="56"/>
  <c r="Y31" i="56"/>
  <c r="Y28" i="56"/>
  <c r="Y25" i="56"/>
  <c r="S31" i="56"/>
  <c r="S28" i="56"/>
  <c r="S25" i="56"/>
  <c r="S22" i="56"/>
  <c r="V22" i="56"/>
  <c r="V31" i="56"/>
  <c r="V28" i="56"/>
  <c r="V25" i="56"/>
  <c r="J22" i="56"/>
  <c r="J30" i="56"/>
  <c r="J27" i="56"/>
  <c r="J24" i="56"/>
  <c r="J21" i="56"/>
  <c r="J31" i="56"/>
  <c r="J28" i="56"/>
  <c r="J25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kiyomatsu</author>
  </authors>
  <commentList>
    <comment ref="F18" authorId="0" shapeId="0" xr:uid="{13B0E1A8-C338-4BFB-B78F-F74A04A3636E}">
      <text>
        <r>
          <rPr>
            <b/>
            <sz val="9"/>
            <color indexed="81"/>
            <rFont val="MS P ゴシック"/>
            <family val="3"/>
            <charset val="128"/>
          </rPr>
          <t>第1泳者の選手番号入力で団体名が反映されます</t>
        </r>
      </text>
    </comment>
    <comment ref="C22" authorId="0" shapeId="0" xr:uid="{1D9A1B97-E79F-4715-A251-75DB65F80453}">
      <text>
        <r>
          <rPr>
            <b/>
            <sz val="9"/>
            <color indexed="81"/>
            <rFont val="MS P ゴシック"/>
            <family val="3"/>
            <charset val="128"/>
          </rPr>
          <t>選手番号を入力すると氏名～学年までが反映されます</t>
        </r>
      </text>
    </comment>
  </commentList>
</comments>
</file>

<file path=xl/sharedStrings.xml><?xml version="1.0" encoding="utf-8"?>
<sst xmlns="http://schemas.openxmlformats.org/spreadsheetml/2006/main" count="8538" uniqueCount="1713">
  <si>
    <t>男子</t>
    <rPh sb="0" eb="2">
      <t>ダンシ</t>
    </rPh>
    <phoneticPr fontId="4"/>
  </si>
  <si>
    <t>女子</t>
    <rPh sb="0" eb="2">
      <t>ジョシ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</si>
  <si>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</si>
  <si>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</si>
  <si>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</si>
  <si>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氏名</t>
    <rPh sb="0" eb="2">
      <t>シメイ</t>
    </rPh>
    <phoneticPr fontId="4"/>
  </si>
  <si>
    <t>性別</t>
    <rPh sb="0" eb="2">
      <t>セイベツ</t>
    </rPh>
    <phoneticPr fontId="4"/>
  </si>
  <si>
    <t>才</t>
    <rPh sb="0" eb="1">
      <t>サイ</t>
    </rPh>
    <phoneticPr fontId="4"/>
  </si>
  <si>
    <t>年齢</t>
    <rPh sb="0" eb="2">
      <t>ネンレイ</t>
    </rPh>
    <phoneticPr fontId="4"/>
  </si>
  <si>
    <t>フリーリレー</t>
    <phoneticPr fontId="4"/>
  </si>
  <si>
    <t>分</t>
    <rPh sb="0" eb="1">
      <t>フン</t>
    </rPh>
    <phoneticPr fontId="4"/>
  </si>
  <si>
    <t>時</t>
    <rPh sb="0" eb="1">
      <t>ジ</t>
    </rPh>
    <phoneticPr fontId="4"/>
  </si>
  <si>
    <t>チーム名</t>
    <rPh sb="3" eb="4">
      <t>ナ</t>
    </rPh>
    <phoneticPr fontId="4"/>
  </si>
  <si>
    <t>レーン</t>
    <phoneticPr fontId="4"/>
  </si>
  <si>
    <t>組</t>
    <rPh sb="0" eb="1">
      <t>クミ</t>
    </rPh>
    <phoneticPr fontId="4"/>
  </si>
  <si>
    <t>18歳以下CS</t>
    <rPh sb="2" eb="3">
      <t>さい</t>
    </rPh>
    <rPh sb="3" eb="5">
      <t>いか</t>
    </rPh>
    <phoneticPr fontId="4" type="Hiragana"/>
  </si>
  <si>
    <t>13～14歳</t>
    <rPh sb="5" eb="6">
      <t>さい</t>
    </rPh>
    <phoneticPr fontId="4" type="Hiragana"/>
  </si>
  <si>
    <t>メドレーリレー　</t>
    <phoneticPr fontId="4"/>
  </si>
  <si>
    <t>11～12歳</t>
    <rPh sb="5" eb="6">
      <t>さい</t>
    </rPh>
    <phoneticPr fontId="4" type="Hiragana"/>
  </si>
  <si>
    <t>10歳以下</t>
    <rPh sb="2" eb="3">
      <t>さい</t>
    </rPh>
    <rPh sb="3" eb="5">
      <t>いか</t>
    </rPh>
    <phoneticPr fontId="4" type="Hiragana"/>
  </si>
  <si>
    <t>No.</t>
    <phoneticPr fontId="4"/>
  </si>
  <si>
    <t>年齢別クラス</t>
    <rPh sb="0" eb="2">
      <t>ネンレイ</t>
    </rPh>
    <rPh sb="2" eb="3">
      <t>ベツ</t>
    </rPh>
    <phoneticPr fontId="4"/>
  </si>
  <si>
    <t>種　　　　　目</t>
    <rPh sb="0" eb="7">
      <t>シュモク</t>
    </rPh>
    <phoneticPr fontId="4"/>
  </si>
  <si>
    <t>プログラム</t>
    <phoneticPr fontId="4"/>
  </si>
  <si>
    <t>チーム控</t>
    <rPh sb="3" eb="4">
      <t>ヒカ</t>
    </rPh>
    <phoneticPr fontId="4"/>
  </si>
  <si>
    <t>記載責任者</t>
    <rPh sb="0" eb="2">
      <t>キサイ</t>
    </rPh>
    <rPh sb="2" eb="5">
      <t>セキニンシャ</t>
    </rPh>
    <phoneticPr fontId="4"/>
  </si>
  <si>
    <t>学年</t>
    <rPh sb="0" eb="2">
      <t>ガクネン</t>
    </rPh>
    <phoneticPr fontId="4"/>
  </si>
  <si>
    <t>リレーオーダー用紙</t>
    <rPh sb="7" eb="9">
      <t>ヨウシ</t>
    </rPh>
    <phoneticPr fontId="4"/>
  </si>
  <si>
    <t>(一財)北海道水泳連盟</t>
    <rPh sb="1" eb="3">
      <t>イチザイ</t>
    </rPh>
    <rPh sb="4" eb="7">
      <t>ホッカイドウ</t>
    </rPh>
    <rPh sb="7" eb="11">
      <t>スイエイレンメイ</t>
    </rPh>
    <phoneticPr fontId="4"/>
  </si>
  <si>
    <t>４×100ｍ</t>
    <phoneticPr fontId="4"/>
  </si>
  <si>
    <t>４×50ｍ</t>
    <phoneticPr fontId="4"/>
  </si>
  <si>
    <t>フリガナ</t>
    <phoneticPr fontId="4"/>
  </si>
  <si>
    <t>団体名</t>
    <rPh sb="0" eb="3">
      <t>ダンタイメイ</t>
    </rPh>
    <phoneticPr fontId="4"/>
  </si>
  <si>
    <t>学種</t>
    <rPh sb="0" eb="1">
      <t>ガク</t>
    </rPh>
    <rPh sb="1" eb="2">
      <t>シュ</t>
    </rPh>
    <phoneticPr fontId="4"/>
  </si>
  <si>
    <t>選手番号</t>
    <rPh sb="0" eb="2">
      <t>センシュ</t>
    </rPh>
    <rPh sb="2" eb="4">
      <t>バンゴウ</t>
    </rPh>
    <phoneticPr fontId="4"/>
  </si>
  <si>
    <t>カナ</t>
    <phoneticPr fontId="4"/>
  </si>
  <si>
    <t>第2泳者</t>
    <rPh sb="0" eb="1">
      <t>ダイ</t>
    </rPh>
    <rPh sb="2" eb="4">
      <t>エイシャ</t>
    </rPh>
    <phoneticPr fontId="4"/>
  </si>
  <si>
    <t>第3泳者</t>
    <rPh sb="0" eb="1">
      <t>ダイ</t>
    </rPh>
    <rPh sb="2" eb="4">
      <t>エイシャ</t>
    </rPh>
    <phoneticPr fontId="4"/>
  </si>
  <si>
    <t>第4泳者</t>
    <rPh sb="0" eb="1">
      <t>ダイ</t>
    </rPh>
    <rPh sb="2" eb="4">
      <t>エイシャ</t>
    </rPh>
    <phoneticPr fontId="4"/>
  </si>
  <si>
    <t>第1泳者</t>
    <rPh sb="0" eb="1">
      <t>ダイ</t>
    </rPh>
    <rPh sb="2" eb="4">
      <t>エイシャ</t>
    </rPh>
    <phoneticPr fontId="4"/>
  </si>
  <si>
    <t>日程</t>
    <rPh sb="0" eb="2">
      <t>ニッテイ</t>
    </rPh>
    <phoneticPr fontId="4"/>
  </si>
  <si>
    <t>第1日</t>
    <rPh sb="0" eb="1">
      <t>ダイ</t>
    </rPh>
    <rPh sb="2" eb="3">
      <t>ニチ</t>
    </rPh>
    <phoneticPr fontId="4"/>
  </si>
  <si>
    <t>受付者名</t>
    <rPh sb="0" eb="2">
      <t>ウケツケ</t>
    </rPh>
    <rPh sb="2" eb="3">
      <t>シャ</t>
    </rPh>
    <rPh sb="3" eb="4">
      <t>メイ</t>
    </rPh>
    <phoneticPr fontId="4"/>
  </si>
  <si>
    <t>受付時間</t>
    <rPh sb="0" eb="2">
      <t>ウケツケ</t>
    </rPh>
    <rPh sb="2" eb="4">
      <t>ジカン</t>
    </rPh>
    <phoneticPr fontId="4"/>
  </si>
  <si>
    <t>招集記入欄</t>
    <rPh sb="0" eb="2">
      <t>ショウシュウ</t>
    </rPh>
    <rPh sb="2" eb="5">
      <t>キニュウラン</t>
    </rPh>
    <phoneticPr fontId="4"/>
  </si>
  <si>
    <t>※</t>
    <phoneticPr fontId="4"/>
  </si>
  <si>
    <t>以外を記入してください。</t>
    <rPh sb="0" eb="2">
      <t>イガイ</t>
    </rPh>
    <rPh sb="3" eb="5">
      <t>キニュウ</t>
    </rPh>
    <phoneticPr fontId="4"/>
  </si>
  <si>
    <t>釧路ＳＣ</t>
  </si>
  <si>
    <t>安田　涼世</t>
  </si>
  <si>
    <t>ﾔｽﾀﾞ ﾘｮｳｾｲ</t>
  </si>
  <si>
    <t>二神　友風</t>
  </si>
  <si>
    <t>ﾌﾀｶﾞﾐ ﾕｳ</t>
  </si>
  <si>
    <t>竹浪　碧馬</t>
  </si>
  <si>
    <t>ﾀｹﾅﾐ ｱｵﾊﾞ</t>
  </si>
  <si>
    <t>宮越　愛理</t>
  </si>
  <si>
    <t>ﾐﾔｺｼ ｱｲﾘ</t>
  </si>
  <si>
    <t>登別SC</t>
  </si>
  <si>
    <t>水島　彪雅</t>
  </si>
  <si>
    <t>ﾐｽﾞｼﾏ ﾋｭｳｶﾞ</t>
  </si>
  <si>
    <t>佐藤　翔生</t>
  </si>
  <si>
    <t>ｻﾄｳ ｼｮｳｷ</t>
  </si>
  <si>
    <t>中嶋　実花</t>
  </si>
  <si>
    <t>ﾅｶｼﾏ ﾐﾊﾅ</t>
  </si>
  <si>
    <t>札幌ＹＭＣＡ</t>
  </si>
  <si>
    <t>永井　　薫</t>
  </si>
  <si>
    <t>ﾅｶﾞｲ ｶｵﾙ</t>
  </si>
  <si>
    <t>内匠　琉夏</t>
  </si>
  <si>
    <t>ﾀｸﾐ ﾙｶ</t>
  </si>
  <si>
    <t>室蘭ＳＰ</t>
  </si>
  <si>
    <t>髙橋　　響</t>
  </si>
  <si>
    <t>ﾀｶﾊｼ ﾋﾋﾞｷ</t>
  </si>
  <si>
    <t>ﾙﾈｻﾝｽ平岸</t>
  </si>
  <si>
    <t>森田　　耀</t>
  </si>
  <si>
    <t>ﾓﾘﾀ ｱｷﾗ</t>
  </si>
  <si>
    <t>清水　春翔</t>
  </si>
  <si>
    <t>ｼﾐｽﾞ ﾊﾙﾄ</t>
  </si>
  <si>
    <t>比留間美波</t>
  </si>
  <si>
    <t>ﾋﾙﾏ ﾐﾅﾐ</t>
  </si>
  <si>
    <t>中明　美月</t>
  </si>
  <si>
    <t>ﾅｶﾒ ﾐﾂﾞｷ</t>
  </si>
  <si>
    <t>槙納　瑠那</t>
  </si>
  <si>
    <t>ﾏｷﾉ ﾙﾅ</t>
  </si>
  <si>
    <t>吉田　　和</t>
  </si>
  <si>
    <t>ﾖｼﾀﾞ ﾅｺﾞﾐ</t>
  </si>
  <si>
    <t>コナミ新札幌</t>
  </si>
  <si>
    <t>灰野　聖崇</t>
  </si>
  <si>
    <t>ﾊｲﾉ ｼｮｳﾀ</t>
  </si>
  <si>
    <t>鈴木蔵之介</t>
  </si>
  <si>
    <t>ｽｽﾞｷ ｸﾗﾉｽｹ</t>
  </si>
  <si>
    <t>高平　翔琉</t>
  </si>
  <si>
    <t>ﾀｶﾋﾗ ｶｹﾙ</t>
  </si>
  <si>
    <t>岡山あおば</t>
  </si>
  <si>
    <t>ｵｶﾔﾏ ｱｵﾊﾞ</t>
  </si>
  <si>
    <t>岡戸　陽慎</t>
  </si>
  <si>
    <t>ｵｶﾄ ﾊﾙﾏ</t>
  </si>
  <si>
    <t>田中　　捺</t>
  </si>
  <si>
    <t>ﾀﾅｶ ﾅﾂ</t>
  </si>
  <si>
    <t>灰野　颯桜</t>
  </si>
  <si>
    <t>ﾊｲﾉ ｻﾗ</t>
  </si>
  <si>
    <t>二階堂里咲</t>
  </si>
  <si>
    <t>ﾆｶｲﾄﾞｳ ﾘｻ</t>
  </si>
  <si>
    <t>髙橋　莉良</t>
  </si>
  <si>
    <t>ﾀｶﾊｼ ﾘﾗ</t>
  </si>
  <si>
    <t>三橋　実由</t>
  </si>
  <si>
    <t>ﾐﾂﾊｼ ﾐﾕ</t>
  </si>
  <si>
    <t>伊藤　芽生</t>
  </si>
  <si>
    <t>ｲﾄｳ ﾒｲ</t>
  </si>
  <si>
    <t>栗橋　環希</t>
  </si>
  <si>
    <t>ｸﾘﾊｼ ﾀﾏｷ</t>
  </si>
  <si>
    <t>丸山　亜瑚</t>
  </si>
  <si>
    <t>ﾏﾙﾔﾏ ｱｺ</t>
  </si>
  <si>
    <t>ﾋﾀﾞﾉ ﾅｽﾞｷ</t>
  </si>
  <si>
    <t>佐々木志乃</t>
  </si>
  <si>
    <t>ｻｻｷ ｼﾉ</t>
  </si>
  <si>
    <t>馬淵　帆那</t>
  </si>
  <si>
    <t>ﾏﾌﾞﾁ ﾊﾝﾅ</t>
  </si>
  <si>
    <t>JOYFIT帯広</t>
  </si>
  <si>
    <t>磯村　克之</t>
  </si>
  <si>
    <t>ｲｿﾑﾗ ｶﾂﾕｷ</t>
  </si>
  <si>
    <t>野原　淳平</t>
  </si>
  <si>
    <t>ﾉﾊﾗ ｼﾞｭﾝﾍﾟｲ</t>
  </si>
  <si>
    <t>山村　　陸</t>
  </si>
  <si>
    <t>ﾔﾏﾑﾗ ﾘｸ</t>
  </si>
  <si>
    <t>有馬　尚央</t>
  </si>
  <si>
    <t>ｱﾘﾏ ﾅｵﾋﾛ</t>
  </si>
  <si>
    <t>西東　璃羽</t>
  </si>
  <si>
    <t>ｻｲﾄｳ ﾘｳ</t>
  </si>
  <si>
    <t>山岸夕梨夏</t>
  </si>
  <si>
    <t>ﾔﾏｷﾞｼ ﾕﾘｶ</t>
  </si>
  <si>
    <t>山村まゆり</t>
  </si>
  <si>
    <t>ﾔﾏﾑﾗ ﾏﾕﾘ</t>
  </si>
  <si>
    <t>田村　志瑠</t>
  </si>
  <si>
    <t>ﾀﾑﾗ ｺｺﾙ</t>
  </si>
  <si>
    <t>大橋　瑠奈</t>
  </si>
  <si>
    <t>ｵｵﾊｼ ﾙﾅ</t>
  </si>
  <si>
    <t>大橋　莉杏</t>
  </si>
  <si>
    <t>ｵｵﾊｼ ﾘｺ</t>
  </si>
  <si>
    <t>舘盛　世羅</t>
  </si>
  <si>
    <t>ﾀﾃﾓﾘ ｾﾗ</t>
  </si>
  <si>
    <t>板澤　咲慧</t>
  </si>
  <si>
    <t>ｲﾀｻﾞﾜ ｻｴ</t>
  </si>
  <si>
    <t>ｲﾄﾏﾝ札幌麻生</t>
  </si>
  <si>
    <t>加藤　　岳</t>
  </si>
  <si>
    <t>ｶﾄｳ ｶﾞｸ</t>
  </si>
  <si>
    <t>片瀬　飛翔</t>
  </si>
  <si>
    <t>ｶﾀｾ ｱｽｶ</t>
  </si>
  <si>
    <t>秋澤　遼太</t>
  </si>
  <si>
    <t>ｱｷｻﾞﾜ ﾘｮｳﾀ</t>
  </si>
  <si>
    <t>柴田　匠嘉</t>
  </si>
  <si>
    <t>ｼﾊﾞﾀ ﾅﾙｶ</t>
  </si>
  <si>
    <t>野口正太郎</t>
  </si>
  <si>
    <t>ﾉｸﾞﾁ ｼｮｳﾀﾛｳ</t>
  </si>
  <si>
    <t>佐々木理稀</t>
  </si>
  <si>
    <t>ｻｻｷ ﾘｷ</t>
  </si>
  <si>
    <t>小田恒ノ輔</t>
  </si>
  <si>
    <t>ｵﾀﾞ ｺｳﾉｽｹ</t>
  </si>
  <si>
    <t>須田　真斗</t>
  </si>
  <si>
    <t>ｽﾀﾞ ﾏﾅﾄ</t>
  </si>
  <si>
    <t>瀨川　徠生</t>
  </si>
  <si>
    <t>ｾｶﾞﾜ ﾗｲ</t>
  </si>
  <si>
    <t>小田創一朗</t>
  </si>
  <si>
    <t>ｵﾀﾞ ｿｳｲﾁﾛｳ</t>
  </si>
  <si>
    <t>祐川　有海</t>
  </si>
  <si>
    <t>ｽｹｶﾞﾜ ｳﾐ</t>
  </si>
  <si>
    <t>徳山　綜莞</t>
  </si>
  <si>
    <t>ﾄｸﾔﾏ ｿｳｲ</t>
  </si>
  <si>
    <t>奥山　夕生</t>
  </si>
  <si>
    <t>ｵｸﾔﾏ ﾕｳ</t>
  </si>
  <si>
    <t>岩間　琉聖</t>
  </si>
  <si>
    <t>ｲﾜﾏ ﾙｲ</t>
  </si>
  <si>
    <t>野口　真平</t>
  </si>
  <si>
    <t>ﾉｸﾞﾁ ｼﾝﾍﾟｲ</t>
  </si>
  <si>
    <t>高津　陽琉</t>
  </si>
  <si>
    <t>ﾀｶﾂ ﾊﾙ</t>
  </si>
  <si>
    <t>小川　　陽</t>
  </si>
  <si>
    <t>ｵｶﾞﾜ ﾊﾙ</t>
  </si>
  <si>
    <t>澤村　陽人</t>
  </si>
  <si>
    <t>ｻﾜﾑﾗ ﾊﾙﾄ</t>
  </si>
  <si>
    <t>佐々木　祥</t>
  </si>
  <si>
    <t>ｻｻｷ ｼｮｳ</t>
  </si>
  <si>
    <t>梶原　心未</t>
  </si>
  <si>
    <t>ｶｼﾞﾜﾗ ｺｺﾐ</t>
  </si>
  <si>
    <t>綿谷　心和</t>
  </si>
  <si>
    <t>ﾜﾀﾔ ﾐﾜ</t>
  </si>
  <si>
    <t>成田　光来</t>
  </si>
  <si>
    <t>ﾅﾘﾀ ﾐｸ</t>
  </si>
  <si>
    <t>久保　心春</t>
  </si>
  <si>
    <t>ｸﾎﾞ ｺﾊﾙ</t>
  </si>
  <si>
    <t>久保　　陽</t>
  </si>
  <si>
    <t>ｸﾎﾞ ﾋﾅﾀ</t>
  </si>
  <si>
    <t>岩間　優杏</t>
  </si>
  <si>
    <t>ｲﾜﾏ ﾕｽﾞ</t>
  </si>
  <si>
    <t>伊藤　　蒼</t>
  </si>
  <si>
    <t>ｲﾄｳ ｱｵｲ</t>
  </si>
  <si>
    <t>黒澤芽生菜</t>
  </si>
  <si>
    <t>ｸﾛｻﾜ ﾒｲﾅ</t>
  </si>
  <si>
    <t>瀧本　愛果</t>
  </si>
  <si>
    <t>ﾀｷﾓﾄ ｱｲｶ</t>
  </si>
  <si>
    <t>前田　彩花</t>
  </si>
  <si>
    <t>ﾏｴﾀﾞ ｱﾔｶ</t>
  </si>
  <si>
    <t>中田　寛菜</t>
  </si>
  <si>
    <t>ﾅｶﾀ ｶﾝﾅ</t>
  </si>
  <si>
    <t>稲村　陽咲</t>
  </si>
  <si>
    <t>ｲﾅﾑﾗ ﾋｻｷ</t>
  </si>
  <si>
    <t>熊木　心花</t>
  </si>
  <si>
    <t>ｸﾏｷ ｺｺﾅ</t>
  </si>
  <si>
    <t>宇佐美愛那</t>
  </si>
  <si>
    <t>ｳｻﾐ ｱｲﾅ</t>
  </si>
  <si>
    <t>熊本瑚々菜</t>
  </si>
  <si>
    <t>ｸﾏﾓﾄ ｺｺﾅ</t>
  </si>
  <si>
    <t>松田あかり</t>
  </si>
  <si>
    <t>ﾏﾂﾀﾞ ｱｶﾘ</t>
  </si>
  <si>
    <t>稲村　遥陽</t>
  </si>
  <si>
    <t>ｲﾅﾑﾗ ﾊﾙﾋ</t>
  </si>
  <si>
    <t>摩周SS</t>
  </si>
  <si>
    <t>田中　成世</t>
  </si>
  <si>
    <t>ﾀﾅｶ ﾅﾙｾ</t>
  </si>
  <si>
    <t>田中　　要</t>
  </si>
  <si>
    <t>ﾀﾅｶ ｶﾅﾒ</t>
  </si>
  <si>
    <t>JSSあいの里</t>
  </si>
  <si>
    <t>飯塚　羅王</t>
  </si>
  <si>
    <t>ｲｲﾂﾞｶ ﾗｵ</t>
  </si>
  <si>
    <t>武藤　陽向</t>
  </si>
  <si>
    <t>ﾑﾄｳ ﾋﾅﾀ</t>
  </si>
  <si>
    <t>金谷　洸志</t>
  </si>
  <si>
    <t>ｶﾅﾔ ｺｳｼ</t>
  </si>
  <si>
    <t>髙桑　示瑛</t>
  </si>
  <si>
    <t>ﾀｶｸﾜ ｼﾞｴｲ</t>
  </si>
  <si>
    <t>日向　駿惺</t>
  </si>
  <si>
    <t>ﾋﾅﾀ ｼｭﾝｾｲ</t>
  </si>
  <si>
    <t>ソープジャマーニ</t>
  </si>
  <si>
    <t>ｿｰﾌﾟｼﾞｬﾏｰﾆ ｼﾞﾝ</t>
  </si>
  <si>
    <t>小松田悠真</t>
  </si>
  <si>
    <t>ｺﾏﾂﾀﾞ ﾊﾙﾏ</t>
  </si>
  <si>
    <t>北野　颯大</t>
  </si>
  <si>
    <t>ｷﾀﾉ ﾌｳﾀ</t>
  </si>
  <si>
    <t>竹越　秀真</t>
  </si>
  <si>
    <t>ﾀｹｺｼ ｼｭｳﾏ</t>
  </si>
  <si>
    <t>麻植凜之介</t>
  </si>
  <si>
    <t>ｵｴ ﾘﾝﾉｽｹ</t>
  </si>
  <si>
    <t>水野　功稀</t>
  </si>
  <si>
    <t>ﾐｽﾞﾉ ｲｻｷ</t>
  </si>
  <si>
    <t>日向　蓮惺</t>
  </si>
  <si>
    <t>ﾋﾅﾀ ﾚﾝｾｲ</t>
  </si>
  <si>
    <t>橋本　弥來</t>
  </si>
  <si>
    <t>ﾊｼﾓﾄ ﾋﾛｷ</t>
  </si>
  <si>
    <t>藤田遊之甫</t>
  </si>
  <si>
    <t>ﾌｼﾞﾀ ﾕｳﾉｽｹ</t>
  </si>
  <si>
    <t>田口　琉晴</t>
  </si>
  <si>
    <t>ﾀｸﾞﾁ ﾘｭｳｾｲ</t>
  </si>
  <si>
    <t>川上　悠乃</t>
  </si>
  <si>
    <t>ｶﾜｶﾐ ﾕﾉ</t>
  </si>
  <si>
    <t>髙原　蓮凰</t>
  </si>
  <si>
    <t>ﾀｶﾊﾗ ﾚｵ</t>
  </si>
  <si>
    <t>一柳　航介</t>
  </si>
  <si>
    <t>ｲﾁﾔﾅｷﾞ ｺｳｽｹ</t>
  </si>
  <si>
    <t>川島蒼一朗</t>
  </si>
  <si>
    <t>ｶﾜｼﾏ ｿｳｲﾁﾛｳ</t>
  </si>
  <si>
    <t>東出　怜奈</t>
  </si>
  <si>
    <t>ﾋｶﾞｼﾃﾞ ﾚｲﾅ</t>
  </si>
  <si>
    <t>由良　柑奈</t>
  </si>
  <si>
    <t>ﾕﾗ ｶﾝﾅ</t>
  </si>
  <si>
    <t>東出　栞奈</t>
  </si>
  <si>
    <t>ﾋｶﾞｼﾃﾞ ｶﾝﾅ</t>
  </si>
  <si>
    <t>橋本　怜來</t>
  </si>
  <si>
    <t>ﾊｼﾓﾄ ﾚｲﾅ</t>
  </si>
  <si>
    <t>草野　愛実</t>
  </si>
  <si>
    <t>ｸｻﾉ ｱｲﾐ</t>
  </si>
  <si>
    <t>三浦　海琴</t>
  </si>
  <si>
    <t>ﾐｳﾗ ﾐｺﾄ</t>
  </si>
  <si>
    <t>永山　小華</t>
  </si>
  <si>
    <t>ﾅｶﾞﾔﾏ ｺﾊﾙ</t>
  </si>
  <si>
    <t>一柳　環奈</t>
  </si>
  <si>
    <t>ｲﾁﾔﾅｷﾞ ｶﾝﾅ</t>
  </si>
  <si>
    <t>飯塚　結月</t>
  </si>
  <si>
    <t>ｲｲﾂﾞｶ ﾕﾂﾞｷ</t>
  </si>
  <si>
    <t>野口　紗希</t>
  </si>
  <si>
    <t>ﾉｸﾞﾁ ｻｷ</t>
  </si>
  <si>
    <t>ＪＳＳ清田</t>
  </si>
  <si>
    <t>小川翔一郎</t>
  </si>
  <si>
    <t>ｵｶﾞﾜ ｼｮｳｲﾁﾛｳ</t>
  </si>
  <si>
    <t>武藤　　樹</t>
  </si>
  <si>
    <t>ﾑﾄｳ ｲﾂｷ</t>
  </si>
  <si>
    <t>髙橋　将太</t>
  </si>
  <si>
    <t>ﾀｶﾊｼ ｼｮｳﾀ</t>
  </si>
  <si>
    <t>山谷　明禎</t>
  </si>
  <si>
    <t>ﾔﾏﾔ ｱｷｻﾀﾞ</t>
  </si>
  <si>
    <t>早川　綾人</t>
  </si>
  <si>
    <t>ﾊﾔｶﾜ ｱﾔﾄ</t>
  </si>
  <si>
    <t>鎌田　紬禾</t>
  </si>
  <si>
    <t>ｶﾏﾀﾞ ﾂﾑｷﾞ</t>
  </si>
  <si>
    <t>川眞田麗菜</t>
  </si>
  <si>
    <t>ｶﾜﾏﾀ ﾚｲﾅ</t>
  </si>
  <si>
    <t>佐々木望結</t>
  </si>
  <si>
    <t>ｻｻｷ ﾐﾕ</t>
  </si>
  <si>
    <t>工藤　心愛</t>
  </si>
  <si>
    <t>ｸﾄﾞｳ ｺｱ</t>
  </si>
  <si>
    <t>佐藤　　琳</t>
  </si>
  <si>
    <t>ｻﾄｳ ﾘﾝｺﾞ</t>
  </si>
  <si>
    <t>大友　凜音</t>
  </si>
  <si>
    <t>ｵｵﾄﾓ ﾘﾉﾝ</t>
  </si>
  <si>
    <t>濱本　千尋</t>
  </si>
  <si>
    <t>ﾊﾏﾓﾄ ﾁﾋﾛ</t>
  </si>
  <si>
    <t>伊藤　日菜</t>
  </si>
  <si>
    <t>ｲﾄｳ ﾋﾅ</t>
  </si>
  <si>
    <t>川眞田盟菜</t>
  </si>
  <si>
    <t>ｶﾜﾏﾀ ﾒｲﾅ</t>
  </si>
  <si>
    <t>徳永　紗彩</t>
  </si>
  <si>
    <t>ﾄｸﾅｶﾞ ｻｱﾔ</t>
  </si>
  <si>
    <t>アブロス日新</t>
  </si>
  <si>
    <t>高橋　　昊</t>
  </si>
  <si>
    <t>ﾀｶﾊｼ ｺﾞｳ</t>
  </si>
  <si>
    <t>鷲尾欣太郎</t>
  </si>
  <si>
    <t>ﾜｼｵ ｷﾝﾀﾛｳ</t>
  </si>
  <si>
    <t>熊谷　　篤</t>
  </si>
  <si>
    <t>ｸﾏｶﾞｲ ｱﾂｼ</t>
  </si>
  <si>
    <t>棚澤　昊士</t>
  </si>
  <si>
    <t>ﾀﾅｻﾜ ｿﾗﾄ</t>
  </si>
  <si>
    <t>若山　優明</t>
  </si>
  <si>
    <t>ﾜｶﾔﾏ ﾕｳﾒｲ</t>
  </si>
  <si>
    <t>高祖　太壱</t>
  </si>
  <si>
    <t>ｺｳｿ ﾀｲﾁ</t>
  </si>
  <si>
    <t>宇津野匠究</t>
  </si>
  <si>
    <t>ｳﾂﾉ ﾀｸﾐ</t>
  </si>
  <si>
    <t>大久保皇誠</t>
  </si>
  <si>
    <t>ｵｵｸﾎﾞ ｺｳｾｲ</t>
  </si>
  <si>
    <t>安宅　航平</t>
  </si>
  <si>
    <t>ｱﾀｶ ｺｳﾍｲ</t>
  </si>
  <si>
    <t>平澤　　洸</t>
  </si>
  <si>
    <t>ﾋﾗｻﾜ ｺｳ</t>
  </si>
  <si>
    <t>高井さくら</t>
  </si>
  <si>
    <t>ﾀｶｲ ｻｸﾗ</t>
  </si>
  <si>
    <t>宇津野想乃佳</t>
  </si>
  <si>
    <t>ｳﾂﾉ ｿﾉｶ</t>
  </si>
  <si>
    <t>三好あかり</t>
  </si>
  <si>
    <t>ﾐﾖｼ ｱｶﾘ</t>
  </si>
  <si>
    <t>會田　妃那</t>
  </si>
  <si>
    <t>ｱｲﾀﾞ ﾋﾅ</t>
  </si>
  <si>
    <t>ＳＡソシア</t>
  </si>
  <si>
    <t>鈴木　涼太</t>
  </si>
  <si>
    <t>ｽｽﾞｷ ﾘｮｳﾀ</t>
  </si>
  <si>
    <t>森　　隼斗</t>
  </si>
  <si>
    <t>ﾓﾘ ﾊﾔﾄ</t>
  </si>
  <si>
    <t>絹川　心春</t>
  </si>
  <si>
    <t>ｷﾇｶﾜ ｺﾊﾙ</t>
  </si>
  <si>
    <t>吉岡　美空</t>
  </si>
  <si>
    <t>ﾖｼｵｶ ﾐｸ</t>
  </si>
  <si>
    <t>福井　　楓</t>
  </si>
  <si>
    <t>ﾌｸｲ ｶｴﾃﾞ</t>
  </si>
  <si>
    <t>ＪＳＳあゆみ</t>
  </si>
  <si>
    <t>西村　海琉</t>
  </si>
  <si>
    <t>ﾆｼﾑﾗ ｶｲﾙ</t>
  </si>
  <si>
    <t>野村　侑生</t>
  </si>
  <si>
    <t>ﾉﾑﾗ ﾕｳ</t>
  </si>
  <si>
    <t>小松　勇翔</t>
  </si>
  <si>
    <t>ｺﾏﾂ ﾕｳﾄ</t>
  </si>
  <si>
    <t>井上　颯志</t>
  </si>
  <si>
    <t>ｲﾉｳｴ ｿｳｼ</t>
  </si>
  <si>
    <t>岡嶋　　凌</t>
  </si>
  <si>
    <t>ｵｶｼﾞﾏ ﾘｮｳ</t>
  </si>
  <si>
    <t>玉谷　紅実</t>
  </si>
  <si>
    <t>ﾀﾏﾔ ｸﾐ</t>
  </si>
  <si>
    <t>小林　雪音</t>
  </si>
  <si>
    <t>ｺﾊﾞﾔｼ ﾕｷﾈ</t>
  </si>
  <si>
    <t>玉谷　南実</t>
  </si>
  <si>
    <t>ﾀﾏﾔ ﾅﾐ</t>
  </si>
  <si>
    <t>上手乃々花</t>
  </si>
  <si>
    <t>ｳﾜﾃ ﾉﾉｶ</t>
  </si>
  <si>
    <t>畝地　衣咲</t>
  </si>
  <si>
    <t>ｱｾﾞﾁ ｲｻｷ</t>
  </si>
  <si>
    <t>岡嶋　珂苗</t>
  </si>
  <si>
    <t>ｵｶｼﾞﾏ ｶｴ</t>
  </si>
  <si>
    <t>森　　楓花</t>
  </si>
  <si>
    <t>ﾓﾘ ﾌｳｶ</t>
  </si>
  <si>
    <t>ＪＳＳ江別</t>
  </si>
  <si>
    <t>中村　陸来</t>
  </si>
  <si>
    <t>ﾅｶﾑﾗ ﾘｸ</t>
  </si>
  <si>
    <t>山田　　新</t>
  </si>
  <si>
    <t>ﾔﾏﾀﾞ ｱﾗﾀ</t>
  </si>
  <si>
    <t>佐々木康太</t>
  </si>
  <si>
    <t>ｻｻｷ ｺｳﾀ</t>
  </si>
  <si>
    <t>多田　羽菜</t>
  </si>
  <si>
    <t>ﾀﾀﾞ ﾊﾅ</t>
  </si>
  <si>
    <t>佐々木璃乃</t>
  </si>
  <si>
    <t>ｻｻｷ ﾘﾉ</t>
  </si>
  <si>
    <t>鈴木　陽子</t>
  </si>
  <si>
    <t>ｽｽﾞｷ ﾖｳｺ</t>
  </si>
  <si>
    <t>イトマン函館</t>
  </si>
  <si>
    <t>福井　　侑</t>
  </si>
  <si>
    <t>ﾌｸｲ ﾀｽｸ</t>
  </si>
  <si>
    <t>諸留　剣史</t>
  </si>
  <si>
    <t>ﾓﾛﾄﾒ ｹﾝｼ</t>
  </si>
  <si>
    <t>加藤　　颯</t>
  </si>
  <si>
    <t>ｶﾄｳ ｿｳ</t>
  </si>
  <si>
    <t>永山　颯甫</t>
  </si>
  <si>
    <t>ﾅｶﾞﾔﾏ ｿｳｽｹ</t>
  </si>
  <si>
    <t>柴田　歩徹</t>
  </si>
  <si>
    <t>ｼﾊﾞﾀ ｱﾕﾄ</t>
  </si>
  <si>
    <t>山下　流生</t>
  </si>
  <si>
    <t>ﾔﾏｼﾀ ﾙｲ</t>
  </si>
  <si>
    <t>川内谷　航</t>
  </si>
  <si>
    <t>ｶﾜｳﾁﾔ ﾜﾀﾙ</t>
  </si>
  <si>
    <t>澤田　朱莉</t>
  </si>
  <si>
    <t>ｻﾜﾀﾞ ｱｶﾘ</t>
  </si>
  <si>
    <t>斉藤　璃愛</t>
  </si>
  <si>
    <t>ｻｲﾄｳ ﾙﾗ</t>
  </si>
  <si>
    <t>ＪＳＳ岩見沢</t>
  </si>
  <si>
    <t>谷本　喜一</t>
  </si>
  <si>
    <t>ﾀﾆﾓﾄ ｷｲﾁ</t>
  </si>
  <si>
    <t>金澤　蒼空</t>
  </si>
  <si>
    <t>ｶﾅｻﾞﾜ ｿﾗ</t>
  </si>
  <si>
    <t>高木　悠吏</t>
  </si>
  <si>
    <t>ﾀｶｷﾞ ﾕｳﾘ</t>
  </si>
  <si>
    <t>北市　知羽</t>
  </si>
  <si>
    <t>ｷﾀｲﾁ ﾁﾊﾈ</t>
  </si>
  <si>
    <t>町田　柚希</t>
  </si>
  <si>
    <t>ﾏﾁﾀﾞ ﾕｽﾞｷ</t>
  </si>
  <si>
    <t>中村　桜花</t>
  </si>
  <si>
    <t>ﾅｶﾑﾗ ｵｳｶ</t>
  </si>
  <si>
    <t>金田一真央</t>
  </si>
  <si>
    <t>ｷﾝﾀﾞｲﾁ ﾏｵ</t>
  </si>
  <si>
    <t>ｾﾝﾄﾗﾙ恵み野</t>
  </si>
  <si>
    <t>柳下　仁橙</t>
  </si>
  <si>
    <t>ﾔﾅｷﾞｼﾀ ｼﾞﾝﾀﾞｲ</t>
  </si>
  <si>
    <t>佐々木航希</t>
  </si>
  <si>
    <t>ｻｻｷ ｺｳｷ</t>
  </si>
  <si>
    <t>佐々木亜胡</t>
  </si>
  <si>
    <t>ｻｻｷ ｱｺ</t>
  </si>
  <si>
    <t>森井祐守香</t>
  </si>
  <si>
    <t>ﾓﾘｲ ﾕｼﾞｭｶ</t>
  </si>
  <si>
    <t>玉山　　慶</t>
  </si>
  <si>
    <t>ﾀﾏﾔﾏ ｹｲ</t>
  </si>
  <si>
    <t>ﾙﾈｻﾝｽ函館</t>
  </si>
  <si>
    <t>山本　沙來</t>
  </si>
  <si>
    <t>ﾔﾏﾓﾄ ｻﾗ</t>
  </si>
  <si>
    <t>松浦　　悠</t>
  </si>
  <si>
    <t>ﾏﾂｳﾗ ﾕｳ</t>
  </si>
  <si>
    <t>ｾﾝﾄﾗﾙ山鼻</t>
  </si>
  <si>
    <t>三上　紗良</t>
  </si>
  <si>
    <t>ﾐｶﾐ ｻﾗ</t>
  </si>
  <si>
    <t>仲山　明李</t>
  </si>
  <si>
    <t>ﾅｶﾔﾏ ｱｶﾘ</t>
  </si>
  <si>
    <t>山崎　　杏</t>
  </si>
  <si>
    <t>ﾔﾏｻﾞｷ ｱﾝ</t>
  </si>
  <si>
    <t>馬場ちなみ</t>
  </si>
  <si>
    <t>ﾊﾞﾊﾞ ﾁﾅﾐ</t>
  </si>
  <si>
    <t>スコーレ旭川</t>
  </si>
  <si>
    <t>本山　佑浦</t>
  </si>
  <si>
    <t>ﾓﾄﾔﾏ ﾕｳﾗ</t>
  </si>
  <si>
    <t>上田　瑛翔</t>
  </si>
  <si>
    <t>ｳｴﾀﾞ ｴｲﾄ</t>
  </si>
  <si>
    <t>滝口　悠介</t>
  </si>
  <si>
    <t>ﾀｷｸﾞﾁ ﾕｳｽｹ</t>
  </si>
  <si>
    <t>堂用　明夢</t>
  </si>
  <si>
    <t>ﾄﾞｳﾖｳ ｱｷﾑ</t>
  </si>
  <si>
    <t>古崎　暖幸</t>
  </si>
  <si>
    <t>ﾌﾙｻｷ ﾊﾙﾋﾃﾞ</t>
  </si>
  <si>
    <t>粕谷　英寿</t>
  </si>
  <si>
    <t>ｶｽﾔ ﾋﾃﾞﾄｼ</t>
  </si>
  <si>
    <t>堂用　由芽</t>
  </si>
  <si>
    <t>ﾄﾞｳﾖｳ ﾕﾒ</t>
  </si>
  <si>
    <t>古崎　愛奈</t>
  </si>
  <si>
    <t>ﾌﾙｻｷ ｴﾅ</t>
  </si>
  <si>
    <t>遠藤あかり</t>
  </si>
  <si>
    <t>ｴﾝﾄﾞｳ ｱｶﾘ</t>
  </si>
  <si>
    <t>古崎　愛怜</t>
  </si>
  <si>
    <t>ﾌﾙｻｷ ｴﾚﾝ</t>
  </si>
  <si>
    <t>アブロス白老</t>
  </si>
  <si>
    <t>日野　暁心</t>
  </si>
  <si>
    <t>ﾋﾉ ｱｷﾄ</t>
  </si>
  <si>
    <t>高橋　百香</t>
  </si>
  <si>
    <t>ﾀｶﾊｼ ﾓﾓｶ</t>
  </si>
  <si>
    <t>高澤　里桜</t>
  </si>
  <si>
    <t>ﾀｶｻﾜ ﾘｵ</t>
  </si>
  <si>
    <t>片倉　慶人</t>
  </si>
  <si>
    <t>ｶﾀｸﾗ ｹｲﾄ</t>
  </si>
  <si>
    <t>白木　悠智</t>
  </si>
  <si>
    <t>ｼﾗｷ ﾋｻﾄ</t>
  </si>
  <si>
    <t>小笠原大遥</t>
  </si>
  <si>
    <t>ｵｶﾞｻﾜﾗ ﾀｲﾖｳ</t>
  </si>
  <si>
    <t>早﨑　亜瑚</t>
  </si>
  <si>
    <t>ﾊﾔｻｷ ｱｺ</t>
  </si>
  <si>
    <t>佐藤　愛美</t>
  </si>
  <si>
    <t>ｻﾄｳ ﾏﾅﾐ</t>
  </si>
  <si>
    <t>ＪＳＳ釧路</t>
  </si>
  <si>
    <t>小林　蒼空</t>
  </si>
  <si>
    <t>ｺﾊﾞﾔｼ ｿﾗ</t>
  </si>
  <si>
    <t>川端　杏侑</t>
  </si>
  <si>
    <t>ｶﾜﾊﾞﾀ ｷｮｳ</t>
  </si>
  <si>
    <t>北本　　理</t>
  </si>
  <si>
    <t>ｷﾀﾓﾄ ｵｻﾑ</t>
  </si>
  <si>
    <t>剣吉　紗和</t>
  </si>
  <si>
    <t>ｹﾝﾖｼ ｻﾜ</t>
  </si>
  <si>
    <t>樋口　優菜</t>
  </si>
  <si>
    <t>ﾋｸﾞﾁ ﾕｳﾅ</t>
  </si>
  <si>
    <t>加茂川陽莉</t>
  </si>
  <si>
    <t>ｶﾓｶﾞﾜ ﾋﾏﾘ</t>
  </si>
  <si>
    <t>中本　芽依</t>
  </si>
  <si>
    <t>ﾅｶﾓﾄ ﾒｲ</t>
  </si>
  <si>
    <t>伊藤　響登</t>
  </si>
  <si>
    <t>ｲﾄｳ ﾋﾋﾞﾄ</t>
  </si>
  <si>
    <t>阿部　海翔</t>
  </si>
  <si>
    <t>ｱﾍﾞ ｶｲﾄ</t>
  </si>
  <si>
    <t>中村　舵希</t>
  </si>
  <si>
    <t>ﾅｶﾑﾗ ﾀﾞｲｷ</t>
  </si>
  <si>
    <t>谷原　由菜</t>
  </si>
  <si>
    <t>ﾀﾆﾊﾗ ﾕｲﾅ</t>
  </si>
  <si>
    <t>泉　陽真梨</t>
  </si>
  <si>
    <t>ｲｽﾞﾐ ﾋﾏﾘ</t>
  </si>
  <si>
    <t>伊藤　麗響</t>
  </si>
  <si>
    <t>ｲﾄｳ ﾚﾅ</t>
  </si>
  <si>
    <t>谷原　礼菜</t>
  </si>
  <si>
    <t>ﾀﾆﾊﾗ ｱﾔﾅ</t>
  </si>
  <si>
    <t>泉　侑衣里</t>
  </si>
  <si>
    <t>ｲｽﾞﾐ ﾕｲﾘ</t>
  </si>
  <si>
    <t>小松　陽咲</t>
  </si>
  <si>
    <t>ｺﾏﾂ ﾋﾅﾀ</t>
  </si>
  <si>
    <t>長田　紗英</t>
  </si>
  <si>
    <t>ｵｻﾀﾞ ｻｴ</t>
  </si>
  <si>
    <t>ｾﾝﾄﾗﾙ琴似</t>
  </si>
  <si>
    <t>萩中明日翔</t>
  </si>
  <si>
    <t>ﾊｷﾞﾅｶ ｱｽﾄ</t>
  </si>
  <si>
    <t>八十嶋陸斗</t>
  </si>
  <si>
    <t>ﾔｿｼﾞﾏ ﾘｸﾄ</t>
  </si>
  <si>
    <t>町田　智哉</t>
  </si>
  <si>
    <t>ﾏﾁﾀﾞ ﾄﾓﾔ</t>
  </si>
  <si>
    <t>川島　大空</t>
  </si>
  <si>
    <t>ｶﾜｼﾏ ｿﾗ</t>
  </si>
  <si>
    <t>秋元　陽向</t>
  </si>
  <si>
    <t>ｱｷﾓﾄ ﾋｭｳｶﾞ</t>
  </si>
  <si>
    <t>岸　　大翔</t>
  </si>
  <si>
    <t>ｷｼ ﾊﾙﾄ</t>
  </si>
  <si>
    <t>松藤　大樹</t>
  </si>
  <si>
    <t>ﾏﾂﾌｼﾞ ﾀﾞｲｷ</t>
  </si>
  <si>
    <t>大西　密日</t>
  </si>
  <si>
    <t>ｵｵﾆｼ ﾋｿｶ</t>
  </si>
  <si>
    <t>寺川　瑞起</t>
  </si>
  <si>
    <t>ﾃﾗｶﾜ ﾐｽﾞｷ</t>
  </si>
  <si>
    <t>鍋谷　緋珂</t>
  </si>
  <si>
    <t>ﾅﾍﾞﾀﾆ ﾋｶ</t>
  </si>
  <si>
    <t>丸山　明夏</t>
  </si>
  <si>
    <t>ﾏﾙﾔﾏ ﾒｲｶ</t>
  </si>
  <si>
    <t>小笠原汐果</t>
  </si>
  <si>
    <t>ｵｶﾞｻﾜﾗ ｷﾖｶ</t>
  </si>
  <si>
    <t>発寒ＳＣ</t>
  </si>
  <si>
    <t>中田　湧士</t>
  </si>
  <si>
    <t>ﾅｶﾀ ﾕｳﾄ</t>
  </si>
  <si>
    <t>牧野　玲那</t>
  </si>
  <si>
    <t>ﾏｷﾉ ﾚﾅ</t>
  </si>
  <si>
    <t>ｲﾄﾏﾝ宮の森</t>
  </si>
  <si>
    <t>河本　綾斗</t>
  </si>
  <si>
    <t>ｶﾜﾓﾄ ｱﾔﾄ</t>
  </si>
  <si>
    <t>梶井　史音</t>
  </si>
  <si>
    <t>ｶｼﾞｲ ｼｵﾝ</t>
  </si>
  <si>
    <t>小野　恭也</t>
  </si>
  <si>
    <t>ｵﾉ ｷｮｳﾔ</t>
  </si>
  <si>
    <t>堀井　　健</t>
  </si>
  <si>
    <t>ﾎﾘｲ ﾀｹﾙ</t>
  </si>
  <si>
    <t>杉目　聖虎</t>
  </si>
  <si>
    <t>ｽｷﾞﾒ ｷﾖﾄﾗ</t>
  </si>
  <si>
    <t>伊藤　正宗</t>
  </si>
  <si>
    <t>ｲﾄｳ ﾏｻﾑﾈ</t>
  </si>
  <si>
    <t>中川　昂優</t>
  </si>
  <si>
    <t>ﾅｶｶﾞﾜ ｱｷﾏｻ</t>
  </si>
  <si>
    <t>菊地　璃央</t>
  </si>
  <si>
    <t>ｷｸﾁ ﾘｵ</t>
  </si>
  <si>
    <t>大森　朝陽</t>
  </si>
  <si>
    <t>ｵｵﾓﾘ ｱｻﾋ</t>
  </si>
  <si>
    <t>大和田慎太</t>
  </si>
  <si>
    <t>ｵｵﾜﾀﾞ ｼﾝﾀ</t>
  </si>
  <si>
    <t>佐藤　心陽</t>
  </si>
  <si>
    <t>ｻﾄｳ ｺﾊﾙ</t>
  </si>
  <si>
    <t>熊沢　恒希</t>
  </si>
  <si>
    <t>ｸﾏｻﾞﾜ ｺｳｷ</t>
  </si>
  <si>
    <t>金田　　健</t>
  </si>
  <si>
    <t>ｶﾈﾀﾞ ﾀｹﾙ</t>
  </si>
  <si>
    <t>藤尾　航大</t>
  </si>
  <si>
    <t>ﾌｼﾞｵ ｺｳﾀ</t>
  </si>
  <si>
    <t>中谷　早雲</t>
  </si>
  <si>
    <t>ﾅｶﾔ ｿｳｳﾝ</t>
  </si>
  <si>
    <t>金田　　燈</t>
  </si>
  <si>
    <t>ｶﾈﾀﾞ ｱｶﾘ</t>
  </si>
  <si>
    <t>大石沙也加</t>
  </si>
  <si>
    <t>ｵｵｲｼ ｻﾔｶ</t>
  </si>
  <si>
    <t>菊島　一椛</t>
  </si>
  <si>
    <t>ｷｸｼﾏ ｲﾁｶ</t>
  </si>
  <si>
    <t>羽田　琳音</t>
  </si>
  <si>
    <t>ﾊﾈﾀﾞ ﾘﾉ</t>
  </si>
  <si>
    <t>花田　実優</t>
  </si>
  <si>
    <t>ﾊﾅﾀﾞ ﾐﾕ</t>
  </si>
  <si>
    <t>玉村　葵凜</t>
  </si>
  <si>
    <t>ﾀﾏﾑﾗ ｱｲﾘ</t>
  </si>
  <si>
    <t>岡崎　心結</t>
  </si>
  <si>
    <t>ｵｶｻﾞｷ ﾐﾕ</t>
  </si>
  <si>
    <t>堀井　沙恵</t>
  </si>
  <si>
    <t>ﾎﾘｲ ｻｴ</t>
  </si>
  <si>
    <t>板橋　芭絃</t>
  </si>
  <si>
    <t>ｲﾀﾊｼ ﾊｵ</t>
  </si>
  <si>
    <t>伊藤　茉奈</t>
  </si>
  <si>
    <t>ｲﾄｳ ﾏﾅ</t>
  </si>
  <si>
    <t>澤井　玲奈</t>
  </si>
  <si>
    <t>ｻﾜｲ ﾚｲﾅ</t>
  </si>
  <si>
    <t>大橋真結花</t>
  </si>
  <si>
    <t>ｵｵﾊｼ ﾏﾕｶ</t>
  </si>
  <si>
    <t>阪内　柚月</t>
  </si>
  <si>
    <t>ｻｶｳﾁ ﾕｽﾞｷ</t>
  </si>
  <si>
    <t>三上未都奈</t>
  </si>
  <si>
    <t>ﾐｶﾐ ﾐﾄﾅ</t>
  </si>
  <si>
    <t>森　　心音</t>
  </si>
  <si>
    <t>ﾓﾘ ｺｺﾈ</t>
  </si>
  <si>
    <t>多屋　汐莉</t>
  </si>
  <si>
    <t>ﾀﾔ ｼｵﾘ</t>
  </si>
  <si>
    <t>宮下　楽絆</t>
  </si>
  <si>
    <t>ﾐﾔｼﾀ ﾗﾅ</t>
  </si>
  <si>
    <t>Ｚｉｐ琴似</t>
  </si>
  <si>
    <t>佐々木和馬</t>
  </si>
  <si>
    <t>ｻｻｷ ｶｽﾞﾏ</t>
  </si>
  <si>
    <t>幡　　　匠</t>
  </si>
  <si>
    <t>ﾊﾀ ﾀｸﾐ</t>
  </si>
  <si>
    <t>小西　剛輝</t>
  </si>
  <si>
    <t>ｺﾆｼ ｺｳｷ</t>
  </si>
  <si>
    <t>平岡　璃久</t>
  </si>
  <si>
    <t>ﾋﾗｵｶ ﾘｸ</t>
  </si>
  <si>
    <t>打越　羽菜</t>
  </si>
  <si>
    <t>ｳﾁｺｼ ﾊﾅ</t>
  </si>
  <si>
    <t>黒瀬　友菜</t>
  </si>
  <si>
    <t>ｸﾛｾ ﾄﾓﾅ</t>
  </si>
  <si>
    <t>秋庭　柚奏</t>
  </si>
  <si>
    <t>ｱｷﾆﾜ ﾕﾂﾞｷ</t>
  </si>
  <si>
    <t>小西　結月</t>
  </si>
  <si>
    <t>ｺﾆｼ ﾕﾂﾞｷ</t>
  </si>
  <si>
    <t>Ｚｉｐ平岸</t>
  </si>
  <si>
    <t>秋本　怜皇</t>
  </si>
  <si>
    <t>ｱｷﾓﾄ ﾚｵ</t>
  </si>
  <si>
    <t>野呂　芽咲</t>
  </si>
  <si>
    <t>ﾉﾛ ﾒｲｻ</t>
  </si>
  <si>
    <t>高崎　結華</t>
  </si>
  <si>
    <t>ﾀｶｻｷ ﾕｲｶ</t>
  </si>
  <si>
    <t>井沼　紗咲</t>
  </si>
  <si>
    <t>ｲﾇﾏ ｻｴ</t>
  </si>
  <si>
    <t>川﨑　絢花</t>
  </si>
  <si>
    <t>ｶﾜｻｷ ｱﾔｶ</t>
  </si>
  <si>
    <t>ＳＡ月寒</t>
  </si>
  <si>
    <t>小玉　隼大</t>
  </si>
  <si>
    <t>ｺﾀﾞﾏ ｼｭﾝﾀ</t>
  </si>
  <si>
    <t>吉田　庵悟</t>
  </si>
  <si>
    <t>ﾖｼﾀﾞ ｱﾝｺﾞ</t>
  </si>
  <si>
    <t>杉本　達哉</t>
  </si>
  <si>
    <t>ｽｷﾞﾓﾄ ﾀﾂﾔ</t>
  </si>
  <si>
    <t>小玉　結菜</t>
  </si>
  <si>
    <t>ｺﾀﾞﾏ ﾕﾅ</t>
  </si>
  <si>
    <t>木村　真悠</t>
  </si>
  <si>
    <t>ｷﾑﾗ ﾏﾕ</t>
  </si>
  <si>
    <t>尾崎　杏奈</t>
  </si>
  <si>
    <t>ｵｻﾞｷ ｱﾝﾅ</t>
  </si>
  <si>
    <t>小田桐杏佳</t>
  </si>
  <si>
    <t>ｵﾀﾞｷﾞﾘ ｷｮｳｶ</t>
  </si>
  <si>
    <t>増山　　凜</t>
  </si>
  <si>
    <t>ﾏｽﾔﾏ ﾘﾝ</t>
  </si>
  <si>
    <t>上田　心美</t>
  </si>
  <si>
    <t>ｳｴﾀﾞ ｺｺﾐ</t>
  </si>
  <si>
    <t>増山　絢心</t>
  </si>
  <si>
    <t>ﾏｽﾔﾏ ｱﾔﾈ</t>
  </si>
  <si>
    <t>野村　采未</t>
  </si>
  <si>
    <t>ﾉﾑﾗ ｺﾄﾐ</t>
  </si>
  <si>
    <t>奈良　萌花</t>
  </si>
  <si>
    <t>ﾅﾗ ﾓｴｶ</t>
  </si>
  <si>
    <t>竹澤　朱里</t>
  </si>
  <si>
    <t>ﾀｹｻﾞﾜ ｱｶﾘ</t>
  </si>
  <si>
    <t>真継　美織</t>
  </si>
  <si>
    <t>ﾏﾂｸﾞ ﾐｵﾘ</t>
  </si>
  <si>
    <t>村田ことは</t>
  </si>
  <si>
    <t>ﾑﾗﾀ ｺﾄﾊ</t>
  </si>
  <si>
    <t>ＯＳＳ</t>
  </si>
  <si>
    <t>内山　莉子</t>
  </si>
  <si>
    <t>ｳﾁﾔﾏ ﾘｺ</t>
  </si>
  <si>
    <t>美唄スイム</t>
  </si>
  <si>
    <t>名越　晴道</t>
  </si>
  <si>
    <t>ﾅｺｼ ﾊﾙﾐﾁ</t>
  </si>
  <si>
    <t>梅田彩依渚</t>
  </si>
  <si>
    <t>ｳﾒﾀﾞ ｱｲﾅ</t>
  </si>
  <si>
    <t>NSP札幌</t>
  </si>
  <si>
    <t>美幌水少</t>
  </si>
  <si>
    <t>佐々木真央</t>
  </si>
  <si>
    <t>ｻｻｷ ﾏｵ</t>
  </si>
  <si>
    <t>湯峯　千佳</t>
  </si>
  <si>
    <t>ﾕﾐﾈ ﾁｶ</t>
  </si>
  <si>
    <t>室蘭ＪＳ</t>
  </si>
  <si>
    <t>原田　　芹</t>
  </si>
  <si>
    <t>ﾊﾗﾀﾞ ｾﾘ</t>
  </si>
  <si>
    <t>ＳＡシーナ</t>
  </si>
  <si>
    <t>森山　愛斗</t>
  </si>
  <si>
    <t>ﾓﾘﾔﾏ ﾏﾅﾄ</t>
  </si>
  <si>
    <t>浦谷　昊慎</t>
  </si>
  <si>
    <t>ｳﾗﾀﾆ ｺｳｼﾝ</t>
  </si>
  <si>
    <t>川崎　　廉</t>
  </si>
  <si>
    <t>ｶﾜｻｷ ﾚﾝ</t>
  </si>
  <si>
    <t>浦谷　笙真</t>
  </si>
  <si>
    <t>ｳﾗﾀﾆ ｼｮｳﾏ</t>
  </si>
  <si>
    <t>石上　慶斗</t>
  </si>
  <si>
    <t>ｲｼｶﾞﾐ ｹｲﾄ</t>
  </si>
  <si>
    <t>大西　隼人</t>
  </si>
  <si>
    <t>ｵｵﾆｼ ﾊﾔﾄ</t>
  </si>
  <si>
    <t>田坂　莉愛</t>
  </si>
  <si>
    <t>ﾀｻｶ ﾘｱ</t>
  </si>
  <si>
    <t>佐藤　　星</t>
  </si>
  <si>
    <t>ｻﾄｳ ｾｲ</t>
  </si>
  <si>
    <t>山崎　　楓</t>
  </si>
  <si>
    <t>ﾔﾏｻﾞｷ ｶｴﾃﾞ</t>
  </si>
  <si>
    <t>足寄水少</t>
  </si>
  <si>
    <t>山根虎之助</t>
  </si>
  <si>
    <t>ﾔﾏﾈ ﾄﾗﾉｽｹ</t>
  </si>
  <si>
    <t>JOYFIT音更</t>
  </si>
  <si>
    <t>村上　健人</t>
  </si>
  <si>
    <t>ﾑﾗｶﾐ ｹﾝﾄ</t>
  </si>
  <si>
    <t>長野　乃絵</t>
  </si>
  <si>
    <t>ﾅｶﾞﾉ ﾉｴ</t>
  </si>
  <si>
    <t>長尾　新和</t>
  </si>
  <si>
    <t>ﾅｶﾞｵ ﾆｲﾅ</t>
  </si>
  <si>
    <t>安藝穂乃花</t>
  </si>
  <si>
    <t>ｱｷ ﾎﾉｶ</t>
  </si>
  <si>
    <t>木村　友奏</t>
  </si>
  <si>
    <t>ｷﾑﾗ ﾕｶﾅ</t>
  </si>
  <si>
    <t>CANSAY千歳</t>
  </si>
  <si>
    <t>田中　　昊</t>
  </si>
  <si>
    <t>ﾀﾅｶ ｺｳ</t>
  </si>
  <si>
    <t>渡邉　颯太</t>
  </si>
  <si>
    <t>ﾜﾀﾅﾍﾞ ｿｳﾀ</t>
  </si>
  <si>
    <t>渡邉　隆太</t>
  </si>
  <si>
    <t>ﾜﾀﾅﾍﾞ ﾘｭｳﾀ</t>
  </si>
  <si>
    <t>渡邉　　晨</t>
  </si>
  <si>
    <t>ﾜﾀﾅﾍﾞ ｼﾝ</t>
  </si>
  <si>
    <t>川辺　裕大</t>
  </si>
  <si>
    <t>ｶﾜﾍﾞ ﾕｳﾀ</t>
  </si>
  <si>
    <t>藍原　　諒</t>
  </si>
  <si>
    <t>ｱｲﾊﾗ ﾘｮｳ</t>
  </si>
  <si>
    <t>春日　　桜</t>
  </si>
  <si>
    <t>ｶｽｶﾞ ｻｸﾗ</t>
  </si>
  <si>
    <t>黒崎　ゆら</t>
  </si>
  <si>
    <t>ｸﾛｻｷ ﾕﾗ</t>
  </si>
  <si>
    <t>酒井　桃花</t>
  </si>
  <si>
    <t>ｻｶｲ ﾓﾓｶ</t>
  </si>
  <si>
    <t>山口亜梨好</t>
  </si>
  <si>
    <t>ﾔﾏｸﾞﾁ ｱﾘｽ</t>
  </si>
  <si>
    <t>長沼　優育</t>
  </si>
  <si>
    <t>ﾅｶﾞﾇﾏ ﾕｲ</t>
  </si>
  <si>
    <t>中島　野歩</t>
  </si>
  <si>
    <t>ﾅｶｼﾞﾏ ﾉﾎ</t>
  </si>
  <si>
    <t>森本明日華</t>
  </si>
  <si>
    <t>ﾓﾘﾓﾄ ｱｽｶ</t>
  </si>
  <si>
    <t>浅利　美咲</t>
  </si>
  <si>
    <t>ｱｻﾘ ﾐｻｷ</t>
  </si>
  <si>
    <t>藍原　　彩</t>
  </si>
  <si>
    <t>ｱｲﾊﾗ ｱﾔ</t>
  </si>
  <si>
    <t>長沼さくら</t>
  </si>
  <si>
    <t>ﾅｶﾞﾇﾏ ｻｸﾗ</t>
  </si>
  <si>
    <t>春日　　梅</t>
  </si>
  <si>
    <t>ｶｽｶﾞ ｳﾒ</t>
  </si>
  <si>
    <t>中島　風香</t>
  </si>
  <si>
    <t>ﾅｶｼﾞﾏ ﾌｳｶ</t>
  </si>
  <si>
    <t>ｱﾌﾞﾛｽ沼ノ端</t>
  </si>
  <si>
    <t>島崎　逢楽</t>
  </si>
  <si>
    <t>ｼﾏｻﾞｷ ｵｳﾀ</t>
  </si>
  <si>
    <t>竹田　和叶</t>
  </si>
  <si>
    <t>ﾀｹﾀﾞ ｶｽﾞﾄ</t>
  </si>
  <si>
    <t>東梅　実里</t>
  </si>
  <si>
    <t>ﾄｳﾊﾞｲ ﾐｻﾄ</t>
  </si>
  <si>
    <t>西亦　　心</t>
  </si>
  <si>
    <t>ﾆｼﾏﾀ ｺｺﾛ</t>
  </si>
  <si>
    <t>楠木　彩芽</t>
  </si>
  <si>
    <t>ｸｽﾉｷ ｱﾔﾒ</t>
  </si>
  <si>
    <t>柴田　　麗</t>
  </si>
  <si>
    <t>ｼﾊﾞﾀ ﾚｲ</t>
  </si>
  <si>
    <t>清水　紗帆</t>
  </si>
  <si>
    <t>ｼﾐｽﾞ ｻﾎ</t>
  </si>
  <si>
    <t>平間　愛莉</t>
  </si>
  <si>
    <t>ﾋﾗﾏ ｱｲﾘ</t>
  </si>
  <si>
    <t>小田嶋陽葵</t>
  </si>
  <si>
    <t>ｵﾀﾞｼﾞﾏ ﾋﾏﾘ</t>
  </si>
  <si>
    <t>JOYFIT白糠</t>
  </si>
  <si>
    <t>ｿﾌﾟﾗﾃｨｺ小樽</t>
  </si>
  <si>
    <t>蒲澤　蒼史</t>
  </si>
  <si>
    <t>ｶﾝｻﾞﾜ ｿｳｼ</t>
  </si>
  <si>
    <t>木村　玲菜</t>
  </si>
  <si>
    <t>ｷﾑﾗ ﾚﾅ</t>
  </si>
  <si>
    <t>佐々木若奈</t>
  </si>
  <si>
    <t>ｻｻｷ ﾜｶﾅ</t>
  </si>
  <si>
    <t>ほのスポ</t>
  </si>
  <si>
    <t>山下　正道</t>
  </si>
  <si>
    <t>ﾔﾏｼﾀ ｼｮｳﾄﾞｳ</t>
  </si>
  <si>
    <t>若木みりか</t>
  </si>
  <si>
    <t>ﾜｶｷ ﾐﾘｶ</t>
  </si>
  <si>
    <t>外崎　千晴</t>
  </si>
  <si>
    <t>ﾄﾉｻﾞｷ ﾁﾊﾙ</t>
  </si>
  <si>
    <t>浦河少年団</t>
  </si>
  <si>
    <t>西尾　海俐</t>
  </si>
  <si>
    <t>ﾆｼｵ ｶｲﾘ</t>
  </si>
  <si>
    <t>西山前志郎</t>
  </si>
  <si>
    <t>ﾆｼﾔﾏ ｾﾞﾝｼﾛｳ</t>
  </si>
  <si>
    <t>鈴木　文生</t>
  </si>
  <si>
    <t>ｽｽﾞｷ ﾌﾐｵ</t>
  </si>
  <si>
    <t>曽田　稀生</t>
  </si>
  <si>
    <t>ｿﾀﾞ ｷﾅﾘ</t>
  </si>
  <si>
    <t>森　　琴音</t>
  </si>
  <si>
    <t>ﾓﾘ ｺﾄﾈ</t>
  </si>
  <si>
    <t>岡本芙生子</t>
  </si>
  <si>
    <t>ｵｶﾓﾄ ﾌｳｺ</t>
  </si>
  <si>
    <t>スコーレ深川</t>
  </si>
  <si>
    <t>桑原　沙來</t>
  </si>
  <si>
    <t>ｸﾜﾊﾗ ｻﾗ</t>
  </si>
  <si>
    <t>男子</t>
  </si>
  <si>
    <t>女子</t>
  </si>
  <si>
    <t>小学</t>
  </si>
  <si>
    <t>中学</t>
  </si>
  <si>
    <t>高校</t>
  </si>
  <si>
    <t>団体登録番号</t>
    <rPh sb="0" eb="2">
      <t>ダンタイ</t>
    </rPh>
    <rPh sb="2" eb="4">
      <t>トウロク</t>
    </rPh>
    <rPh sb="4" eb="6">
      <t>バンゴウ</t>
    </rPh>
    <phoneticPr fontId="4"/>
  </si>
  <si>
    <t>01101</t>
  </si>
  <si>
    <t>01118</t>
  </si>
  <si>
    <t>01121</t>
  </si>
  <si>
    <t>01122</t>
  </si>
  <si>
    <t>01128</t>
  </si>
  <si>
    <t>01132</t>
  </si>
  <si>
    <t>01135</t>
  </si>
  <si>
    <t>01136</t>
  </si>
  <si>
    <t>01140</t>
  </si>
  <si>
    <t>01141</t>
  </si>
  <si>
    <t>01148</t>
  </si>
  <si>
    <t>01149</t>
  </si>
  <si>
    <t>01150</t>
  </si>
  <si>
    <t>01151</t>
  </si>
  <si>
    <t>01152</t>
  </si>
  <si>
    <t>01153</t>
  </si>
  <si>
    <t>01163</t>
  </si>
  <si>
    <t>01164</t>
  </si>
  <si>
    <t>01165</t>
  </si>
  <si>
    <t>01166</t>
  </si>
  <si>
    <t>01170</t>
  </si>
  <si>
    <t>01171</t>
  </si>
  <si>
    <t>01174</t>
  </si>
  <si>
    <t>01179</t>
  </si>
  <si>
    <t>01180</t>
  </si>
  <si>
    <t>01187</t>
  </si>
  <si>
    <t>01188</t>
  </si>
  <si>
    <t>01189</t>
  </si>
  <si>
    <t>01191</t>
  </si>
  <si>
    <t>01197</t>
  </si>
  <si>
    <t>01198</t>
  </si>
  <si>
    <t>01200</t>
  </si>
  <si>
    <t>01209</t>
  </si>
  <si>
    <t>01210</t>
  </si>
  <si>
    <t>01218</t>
  </si>
  <si>
    <t>01221</t>
  </si>
  <si>
    <t>01224</t>
  </si>
  <si>
    <t>01227</t>
  </si>
  <si>
    <t>01229</t>
  </si>
  <si>
    <t>01231</t>
  </si>
  <si>
    <t>01232</t>
  </si>
  <si>
    <t>01292</t>
  </si>
  <si>
    <t>01295</t>
  </si>
  <si>
    <t>01297</t>
  </si>
  <si>
    <t>01423</t>
  </si>
  <si>
    <t>団体番号</t>
    <rPh sb="0" eb="2">
      <t>ダンタイ</t>
    </rPh>
    <rPh sb="2" eb="4">
      <t>バンゴウ</t>
    </rPh>
    <phoneticPr fontId="4"/>
  </si>
  <si>
    <t>SQ.</t>
    <phoneticPr fontId="4"/>
  </si>
  <si>
    <t>※01から入力してください</t>
    <rPh sb="5" eb="7">
      <t>ニュウリョク</t>
    </rPh>
    <phoneticPr fontId="4"/>
  </si>
  <si>
    <t>小笠原航大</t>
  </si>
  <si>
    <t>ｵｶﾞｻﾜﾗ ｺｳﾀﾞｲ</t>
  </si>
  <si>
    <t>川端　咲哉</t>
  </si>
  <si>
    <t>ｶﾜﾊﾞﾀ ｻｸﾔ</t>
  </si>
  <si>
    <t>戸田　貫大</t>
  </si>
  <si>
    <t>ﾄﾀﾞ ｶﾝﾀ</t>
  </si>
  <si>
    <t>内匠　莉良</t>
  </si>
  <si>
    <t>ﾀｸﾐ ﾘﾗ</t>
  </si>
  <si>
    <t>内匠　玲希</t>
  </si>
  <si>
    <t>ﾀｸﾐ ﾚﾉ</t>
  </si>
  <si>
    <t>千葉友梨夏</t>
  </si>
  <si>
    <t>ﾁﾊﾞ ﾕﾘﾅ</t>
  </si>
  <si>
    <t>小川莉々香</t>
  </si>
  <si>
    <t>ｵｶﾞﾜ ﾘﾘｶ</t>
  </si>
  <si>
    <t>髙橋　亜紗</t>
  </si>
  <si>
    <t>ﾀｶﾊｼ ｱｻ</t>
  </si>
  <si>
    <t>鈴木　　桜</t>
  </si>
  <si>
    <t>ｽｽﾞｷ ｻｸﾗ</t>
  </si>
  <si>
    <t>佐藤　詩音</t>
  </si>
  <si>
    <t>ｻﾄｳ ｼｵﾝ</t>
  </si>
  <si>
    <t>脇原　慶蔵</t>
  </si>
  <si>
    <t>ﾜｷﾊﾗ ｹｲｿﾞｳ</t>
  </si>
  <si>
    <t>廣瀬　怜愛</t>
  </si>
  <si>
    <t>ﾋﾛｾ ﾚﾅ</t>
  </si>
  <si>
    <t>佐藤　会華</t>
  </si>
  <si>
    <t>ｻﾄｳ ｱｲｶ</t>
  </si>
  <si>
    <t>阿部　未怜</t>
  </si>
  <si>
    <t>ｱﾍﾞ ﾐﾚｲ</t>
  </si>
  <si>
    <t>瀬川　那智</t>
  </si>
  <si>
    <t>ｾｶﾞﾜ ﾅﾁ</t>
  </si>
  <si>
    <t>徳山　拓莞</t>
  </si>
  <si>
    <t>ﾄｸﾔﾏ ﾀｸｲ</t>
  </si>
  <si>
    <t>深尾　航平</t>
  </si>
  <si>
    <t>ﾌｶｵ ｺｳﾍｲ</t>
  </si>
  <si>
    <t>谷口　　丈</t>
  </si>
  <si>
    <t>ﾀﾆｸﾞﾁ ｼﾞｮｳ</t>
  </si>
  <si>
    <t>永山　千晴</t>
  </si>
  <si>
    <t>ﾅｶﾞﾔﾏ ﾁﾊﾙ</t>
  </si>
  <si>
    <t>川上　由真</t>
  </si>
  <si>
    <t>ｶﾜｶﾐ ﾕﾏ</t>
  </si>
  <si>
    <t>渋川　明莉</t>
  </si>
  <si>
    <t>ｼﾌﾞｶﾜ ｱｶﾘ</t>
  </si>
  <si>
    <t>山本　詩織</t>
  </si>
  <si>
    <t>ﾔﾏﾓﾄ ｼｵﾘ</t>
  </si>
  <si>
    <t>吉本なつか</t>
  </si>
  <si>
    <t>ﾖｼﾓﾄ ﾅﾂｶ</t>
  </si>
  <si>
    <t>高山　莉玖</t>
  </si>
  <si>
    <t>ﾀｶﾔﾏ ﾘｸ</t>
  </si>
  <si>
    <t>庄中　智紀</t>
  </si>
  <si>
    <t>ｼｮｳﾅｶ ﾄﾓｷ</t>
  </si>
  <si>
    <t>吉永　悠人</t>
  </si>
  <si>
    <t>ﾖｼﾅｶﾞ ﾊﾙﾄ</t>
  </si>
  <si>
    <t>村上　凱飛</t>
  </si>
  <si>
    <t>ﾑﾗｶﾐ ﾄｷﾀｶ</t>
  </si>
  <si>
    <t>西里　　桜</t>
  </si>
  <si>
    <t>ﾆｼｻﾄ ｻｸﾗ</t>
  </si>
  <si>
    <t>中村　香陽</t>
  </si>
  <si>
    <t>ﾅｶﾑﾗ ｺｳﾖｳ</t>
  </si>
  <si>
    <t>山田　莉々</t>
  </si>
  <si>
    <t>ﾔﾏﾀﾞ ﾘﾘ</t>
  </si>
  <si>
    <t>澤田陽茉里</t>
  </si>
  <si>
    <t>ｻﾜﾀﾞ ﾋﾏﾘ</t>
  </si>
  <si>
    <t>湯地　彩希</t>
  </si>
  <si>
    <t>ﾕﾁ ｻｷ</t>
  </si>
  <si>
    <t>内田　朋希</t>
  </si>
  <si>
    <t>ｳﾁﾀﾞ ﾄﾓｷ</t>
  </si>
  <si>
    <t>菅田　楓華</t>
  </si>
  <si>
    <t>ｽｶﾞﾀ ﾌｳｶ</t>
  </si>
  <si>
    <t>宇月原大貴</t>
  </si>
  <si>
    <t>ｳﾂｷﾊﾗ ﾋﾛｷ</t>
  </si>
  <si>
    <t>石田　　栞</t>
  </si>
  <si>
    <t>ｲｼﾀﾞ ｼｵﾘ</t>
  </si>
  <si>
    <t>荘司　望晶</t>
  </si>
  <si>
    <t>ｼｮｳｼﾞ ﾉｱ</t>
  </si>
  <si>
    <t>増山　心春</t>
  </si>
  <si>
    <t>ﾏｽﾔﾏ ｺﾊﾙ</t>
  </si>
  <si>
    <t>梅田　　晄</t>
  </si>
  <si>
    <t>ｳﾒﾀﾞ ｺｳ</t>
  </si>
  <si>
    <t>福田陽向大</t>
  </si>
  <si>
    <t>ﾌｸﾀﾞ ﾋﾅﾀ</t>
  </si>
  <si>
    <t>小野　大翔</t>
  </si>
  <si>
    <t>ｵﾉ ﾊﾙﾄ</t>
  </si>
  <si>
    <t>菅原　百華</t>
  </si>
  <si>
    <t>ｽｶﾞﾜﾗ ﾓﾓｶ</t>
  </si>
  <si>
    <t>小野　桜菜</t>
  </si>
  <si>
    <t>ｵﾉ ﾊﾅ</t>
  </si>
  <si>
    <t>鮎川　和真</t>
  </si>
  <si>
    <t>ｱﾕｶﾜ ｶｽﾞﾏ</t>
  </si>
  <si>
    <t>舘内　　空</t>
  </si>
  <si>
    <t>ﾀﾃｳﾁ ｿﾗ</t>
  </si>
  <si>
    <t>桃木　華浬</t>
  </si>
  <si>
    <t>ﾓﾓｷ ｶｲﾘ</t>
  </si>
  <si>
    <t>大津　悠慎</t>
  </si>
  <si>
    <t>ｵｵﾂ ﾕｳｼﾝ</t>
  </si>
  <si>
    <t>今井　柚月</t>
  </si>
  <si>
    <t>ｲﾏｲ ﾕﾂﾞｷ</t>
  </si>
  <si>
    <t>加藤　千晶</t>
  </si>
  <si>
    <t>ｶﾄｳ ﾁｱｷ</t>
  </si>
  <si>
    <t>吉識　莉央</t>
  </si>
  <si>
    <t>ﾖｼｷ ﾘｵ</t>
  </si>
  <si>
    <t>宮本　結衣</t>
  </si>
  <si>
    <t>ﾐﾔﾓﾄ ﾕｲ</t>
  </si>
  <si>
    <t>大塚　愛良</t>
  </si>
  <si>
    <t>ｵｵﾂｶ ｱｲﾗ</t>
  </si>
  <si>
    <t>坂田　未来</t>
  </si>
  <si>
    <t>ｻｶﾀ ﾐｸ</t>
  </si>
  <si>
    <t>上村　杏沙</t>
  </si>
  <si>
    <t>ｶﾐﾑﾗ ｱｽﾞｻ</t>
  </si>
  <si>
    <t>土谷　玲鳳</t>
  </si>
  <si>
    <t>ﾂﾁﾔ ﾚｵ</t>
  </si>
  <si>
    <t>田辺　翔真</t>
  </si>
  <si>
    <t>ﾀﾅﾍﾞ ｼｮｳﾏ</t>
  </si>
  <si>
    <t>小林　優太</t>
  </si>
  <si>
    <t>ｺﾊﾞﾔｼ ﾕｳﾀ</t>
  </si>
  <si>
    <t>田中　碧人</t>
  </si>
  <si>
    <t>ﾀﾅｶ ｱｵﾄ</t>
  </si>
  <si>
    <t>幡　　　稜</t>
  </si>
  <si>
    <t>ﾊﾀ ﾘｮｳ</t>
  </si>
  <si>
    <t>高澤　　俊</t>
  </si>
  <si>
    <t>ﾀｶｻﾞﾜ ｼｭﾝ</t>
  </si>
  <si>
    <t>木本　　樹</t>
  </si>
  <si>
    <t>ｷﾓﾄ ﾀﾂｷ</t>
  </si>
  <si>
    <t>西山　朗偉</t>
  </si>
  <si>
    <t>ﾆｼﾔﾏ ﾛｲ</t>
  </si>
  <si>
    <t>乙丸　璃愛</t>
  </si>
  <si>
    <t>ｵﾄﾏﾙ ﾘｱ</t>
  </si>
  <si>
    <t>大野　一加</t>
  </si>
  <si>
    <t>ｵｵﾉ ｲﾁｶ</t>
  </si>
  <si>
    <t>梅田結莉渚</t>
  </si>
  <si>
    <t>ｳﾒﾀﾞ ﾕﾘﾅ</t>
  </si>
  <si>
    <t>木村　　瑞</t>
  </si>
  <si>
    <t>ｷﾑﾗ ﾐｽﾞｷ</t>
  </si>
  <si>
    <t>長利　百苺</t>
  </si>
  <si>
    <t>ｵｻﾘ ﾓﾓ</t>
  </si>
  <si>
    <t>轡田百合音</t>
  </si>
  <si>
    <t>ｸﾂﾜﾀﾞ ﾕﾘﾈ</t>
  </si>
  <si>
    <t>中村さくら</t>
  </si>
  <si>
    <t>ﾅｶﾑﾗ ｻｸﾗ</t>
  </si>
  <si>
    <t>山村　湊斗</t>
  </si>
  <si>
    <t>ﾔﾏﾑﾗ ﾐﾅﾄ</t>
  </si>
  <si>
    <t>門脇麟乃丞</t>
  </si>
  <si>
    <t>ｶﾄﾞﾜｷ ﾘﾝﾉｽｹ</t>
  </si>
  <si>
    <t>長尾　稟和</t>
  </si>
  <si>
    <t>ﾅｶﾞｵ ﾘﾝﾅ</t>
  </si>
  <si>
    <t>吉岡　大和</t>
  </si>
  <si>
    <t>ﾖｼｵｶ ﾔﾏﾄ</t>
  </si>
  <si>
    <t>山本　悠翔</t>
  </si>
  <si>
    <t>ﾔﾏﾓﾄ ﾕｳﾄ</t>
  </si>
  <si>
    <t>吉岡　紗奈</t>
  </si>
  <si>
    <t>ﾖｼｵｶ ｻﾅ</t>
  </si>
  <si>
    <t>長沼夏乃音</t>
  </si>
  <si>
    <t>ﾅｶﾞﾇﾏ ｶﾉﾝ</t>
  </si>
  <si>
    <t>藤江　将大</t>
  </si>
  <si>
    <t>ﾌｼﾞｴ ﾏｻﾋﾛ</t>
  </si>
  <si>
    <t>中山　雄翔</t>
  </si>
  <si>
    <t>ﾅｶﾔﾏ ﾕｳﾄ</t>
  </si>
  <si>
    <t>吉井　心音</t>
  </si>
  <si>
    <t>ﾖｼｲ ｺｺﾈ</t>
  </si>
  <si>
    <t>高畑　知花</t>
  </si>
  <si>
    <t>ﾀｶﾊﾀ ﾁｶ</t>
  </si>
  <si>
    <t>山田　亜桜</t>
  </si>
  <si>
    <t>ﾔﾏﾀﾞ ｱｰｻ</t>
  </si>
  <si>
    <t>中塚　海凰</t>
  </si>
  <si>
    <t>ﾅｶﾂｶ ｶｲｵｳ</t>
  </si>
  <si>
    <t>酒井　優茉</t>
  </si>
  <si>
    <t>ｻｶｲ ﾕﾏ</t>
  </si>
  <si>
    <t>川潟　乃悠</t>
  </si>
  <si>
    <t>ｶﾜｶﾞﾀ ﾉﾕ</t>
  </si>
  <si>
    <t>ふらっとSC</t>
  </si>
  <si>
    <t>伊藤　　凛</t>
  </si>
  <si>
    <t>ｲﾄｳ ﾘﾝ</t>
  </si>
  <si>
    <t>中村　冬和</t>
  </si>
  <si>
    <t>ﾅｶﾑﾗ ﾄﾜ</t>
  </si>
  <si>
    <t>森下　礼捺</t>
  </si>
  <si>
    <t>ﾓﾘｼﾀ ﾚﾅ</t>
  </si>
  <si>
    <t>01211</t>
  </si>
  <si>
    <t>第2日</t>
    <rPh sb="0" eb="1">
      <t>ダイ</t>
    </rPh>
    <rPh sb="2" eb="3">
      <t>ニチ</t>
    </rPh>
    <phoneticPr fontId="4"/>
  </si>
  <si>
    <t>タイムレース決勝</t>
    <rPh sb="6" eb="8">
      <t>ケッショウ</t>
    </rPh>
    <phoneticPr fontId="4"/>
  </si>
  <si>
    <t>鈴木　大翔</t>
  </si>
  <si>
    <t>ｽｽﾞｷ ﾔﾏﾄ</t>
  </si>
  <si>
    <t>小笠原遙海</t>
  </si>
  <si>
    <t>ｵｶﾞｻﾜﾗ ﾊﾙｶ</t>
  </si>
  <si>
    <t>中標津ＳＣ</t>
  </si>
  <si>
    <t>高橋　陽葵</t>
  </si>
  <si>
    <t>ﾀｶﾊｼ ﾋﾏﾘ</t>
  </si>
  <si>
    <t>奥　友理奈</t>
  </si>
  <si>
    <t>ｵｸ ﾕﾘﾅ</t>
  </si>
  <si>
    <t>一般</t>
  </si>
  <si>
    <t>水島　海惺</t>
  </si>
  <si>
    <t>ﾐｽﾞｼﾏ ｶｲｾｲ</t>
  </si>
  <si>
    <t>内匠　伶音</t>
  </si>
  <si>
    <t>ﾀｸﾐ ﾚｵ</t>
  </si>
  <si>
    <t>松永　奈桜</t>
  </si>
  <si>
    <t>ﾏﾂﾅｶﾞ ﾅｵ</t>
  </si>
  <si>
    <t>中田　紗羅</t>
  </si>
  <si>
    <t>ﾅｶﾀ ｻﾗ</t>
  </si>
  <si>
    <t>中山　陽季</t>
  </si>
  <si>
    <t>ﾅｶﾔﾏ ﾊﾙｷ</t>
  </si>
  <si>
    <t>馬場　貴也</t>
  </si>
  <si>
    <t>ﾊﾞﾊﾞ ﾀｶﾔ</t>
  </si>
  <si>
    <t>野坂　花澄</t>
  </si>
  <si>
    <t>ﾉｻｶ ｶｽﾐ</t>
  </si>
  <si>
    <t>渡邉　悠斗</t>
  </si>
  <si>
    <t>ﾜﾀﾅﾍﾞ ﾕｳﾄ</t>
  </si>
  <si>
    <t>新美　明里</t>
  </si>
  <si>
    <t>ｼﾝﾐ ｱｶﾘ</t>
  </si>
  <si>
    <t>松下直菜子</t>
  </si>
  <si>
    <t>ﾏﾂｼﾀ ﾅﾅｺ</t>
  </si>
  <si>
    <t>久保田美結</t>
  </si>
  <si>
    <t>ｸﾎﾞﾀ ﾐﾕ</t>
  </si>
  <si>
    <t>高橋　果乃</t>
  </si>
  <si>
    <t>ﾀｶﾊｼ ｶﾉ</t>
  </si>
  <si>
    <t>水野　孝秋</t>
  </si>
  <si>
    <t>ﾐｽﾞﾉ ﾀｶｱｷ</t>
  </si>
  <si>
    <t>田中丈太郎</t>
  </si>
  <si>
    <t>ﾀﾅｶ ｼﾞｮｳﾀﾛｳ</t>
  </si>
  <si>
    <t>大学</t>
  </si>
  <si>
    <t>渡邉凛太郎</t>
  </si>
  <si>
    <t>ﾜﾀﾅﾍﾞ ﾘﾝﾀﾛｳ</t>
  </si>
  <si>
    <t>吉見　篤人</t>
  </si>
  <si>
    <t>ﾖｼﾐ ｱﾂﾄ</t>
  </si>
  <si>
    <t>伊藤　　善</t>
  </si>
  <si>
    <t>ｲﾄｳ ｾﾞﾝ</t>
  </si>
  <si>
    <t>花城　瑛太</t>
  </si>
  <si>
    <t>ﾊﾅｼﾛ ｴｲﾀ</t>
  </si>
  <si>
    <t>遠藤　大弥</t>
  </si>
  <si>
    <t>ｴﾝﾄﾞｳ ﾀﾞｲﾔ</t>
  </si>
  <si>
    <t>遠藤　怜那</t>
  </si>
  <si>
    <t>ｴﾝﾄﾞｳ ﾚｲﾅ</t>
  </si>
  <si>
    <t>嶋　いちか</t>
  </si>
  <si>
    <t>ｼﾏ ｲﾁｶ</t>
  </si>
  <si>
    <t>草野　亘輝</t>
  </si>
  <si>
    <t>ｸｻﾉ ｺｳｷ</t>
  </si>
  <si>
    <t>二ノ宮凜太郎</t>
  </si>
  <si>
    <t>ﾆﾉﾐﾔ ﾘﾝﾀﾛｳ</t>
  </si>
  <si>
    <t>扇原　伊生</t>
  </si>
  <si>
    <t>ｵｷﾞﾊﾗ ｲｵ</t>
  </si>
  <si>
    <t>安達　豪佑</t>
  </si>
  <si>
    <t>ｱﾀﾞﾁ ｺﾞｳｽｹ</t>
  </si>
  <si>
    <t>江島　彩希</t>
  </si>
  <si>
    <t>ｴｼﾞﾏ ｻｷ</t>
  </si>
  <si>
    <t>鈴木　咲菜</t>
  </si>
  <si>
    <t>ｽｽﾞｷ ｻﾅ</t>
  </si>
  <si>
    <t>松山　栞央</t>
  </si>
  <si>
    <t>ﾏﾂﾔﾏ ﾘｵ</t>
  </si>
  <si>
    <t>田川　陽翔</t>
  </si>
  <si>
    <t>ﾀｶﾞﾜ ﾊﾙﾄ</t>
  </si>
  <si>
    <t>吉本すずか</t>
  </si>
  <si>
    <t>ﾖｼﾓﾄ ｽｽﾞｶ</t>
  </si>
  <si>
    <t>城地　新太</t>
  </si>
  <si>
    <t>ｼﾞｮｳﾁ ｱﾗﾀ</t>
  </si>
  <si>
    <t>金山　遥希</t>
  </si>
  <si>
    <t>ｶﾅﾔﾏ ﾊﾙｷ</t>
  </si>
  <si>
    <t>石毛　優楽</t>
  </si>
  <si>
    <t>ｲｼｹﾞ ｳﾀ</t>
  </si>
  <si>
    <t>野村　幸生</t>
  </si>
  <si>
    <t>ﾉﾑﾗ ｺｳｷ</t>
  </si>
  <si>
    <t>堀口　隼佑</t>
  </si>
  <si>
    <t>ﾎﾘｸﾞﾁ ｼｭﾝｽｹ</t>
  </si>
  <si>
    <t>岡村　太燿</t>
  </si>
  <si>
    <t>ｵｶﾑﾗ ﾀｲﾖｳ</t>
  </si>
  <si>
    <t>京谷　昊空</t>
  </si>
  <si>
    <t>ｷｮｳﾔ ｿﾗ</t>
  </si>
  <si>
    <t>小関　隼人</t>
  </si>
  <si>
    <t>ｺｾｷ ﾊﾔﾄ</t>
  </si>
  <si>
    <t>葛西真櫻人</t>
  </si>
  <si>
    <t>ｶｻｲ ﾏｵﾄ</t>
  </si>
  <si>
    <t>塚野　結月</t>
  </si>
  <si>
    <t>ﾂｶﾉ ﾕﾂﾞｷ</t>
  </si>
  <si>
    <t>野坂　海音</t>
  </si>
  <si>
    <t>ﾉｻｶ ｶﾉﾝ</t>
  </si>
  <si>
    <t>名取　晴駈</t>
  </si>
  <si>
    <t>ﾅﾄﾘ ﾊﾙｸ</t>
  </si>
  <si>
    <t>金田一航太</t>
  </si>
  <si>
    <t>ｷﾝﾀﾞｲﾁ ｺｳﾀ</t>
  </si>
  <si>
    <t>梅村　栞奈</t>
  </si>
  <si>
    <t>ｳﾒﾑﾗ ｶﾝﾅ</t>
  </si>
  <si>
    <t>仁木　心美</t>
  </si>
  <si>
    <t>ﾆｷ ｺｺﾐ</t>
  </si>
  <si>
    <t>見上　暖椛</t>
  </si>
  <si>
    <t>ﾐｶﾐ ﾎﾉｶ</t>
  </si>
  <si>
    <t>金澤　蒼生</t>
  </si>
  <si>
    <t>ｶﾅｻﾞﾜ ｱｵ</t>
  </si>
  <si>
    <t>澤田茉耶花</t>
  </si>
  <si>
    <t>ｻﾜﾀﾞ ﾏﾔｶ</t>
  </si>
  <si>
    <t>大村　　旭</t>
  </si>
  <si>
    <t>ｵｵﾑﾗ ｱｻﾋ</t>
  </si>
  <si>
    <t>齊藤　千紗</t>
  </si>
  <si>
    <t>ｻｲﾄｳ ﾁｻ</t>
  </si>
  <si>
    <t>二宮　知佳</t>
  </si>
  <si>
    <t>ﾆﾉﾐﾔ ﾁｶ</t>
  </si>
  <si>
    <t>木村　彩愛</t>
  </si>
  <si>
    <t>ｷﾑﾗ ｱﾔﾒ</t>
  </si>
  <si>
    <t>柳下　柚沙</t>
  </si>
  <si>
    <t>ﾔﾅｷﾞｼﾀ ﾕｽﾞｻ</t>
  </si>
  <si>
    <t>村岡　拓郎</t>
  </si>
  <si>
    <t>ﾑﾗｵｶ ﾀｸﾛｳ</t>
  </si>
  <si>
    <t>植澤　一心</t>
  </si>
  <si>
    <t>ｳｴｻﾜ ｲｯｼﾝ</t>
  </si>
  <si>
    <t>松浦　　陽</t>
  </si>
  <si>
    <t>ﾏﾂｳﾗ ﾊﾙ</t>
  </si>
  <si>
    <t>前岡　　佑</t>
  </si>
  <si>
    <t>ﾏｴｵｶ ﾀｽｸ</t>
  </si>
  <si>
    <t>石垣友莉恵</t>
  </si>
  <si>
    <t>ｲｼｶﾞｷ ﾕﾘｴ</t>
  </si>
  <si>
    <t>増山　詞葉</t>
  </si>
  <si>
    <t>ﾏｽﾔﾏ ｺﾄﾊ</t>
  </si>
  <si>
    <t>中村　太陽</t>
  </si>
  <si>
    <t>ﾅｶﾑﾗ ﾀｲﾖｳ</t>
  </si>
  <si>
    <t>福田　朝陽</t>
  </si>
  <si>
    <t>ﾌｸﾀﾞ ｱｻﾋ</t>
  </si>
  <si>
    <t>田中　陽翔</t>
  </si>
  <si>
    <t>ﾀﾅｶ ﾊﾙﾄ</t>
  </si>
  <si>
    <t>畑　　裕陽</t>
  </si>
  <si>
    <t>ﾊﾀ ﾕｳﾔ</t>
  </si>
  <si>
    <t>伊藤　千輝</t>
  </si>
  <si>
    <t>ｲﾄｳ ｶｽﾞｷ</t>
  </si>
  <si>
    <t>髙橋　一生</t>
  </si>
  <si>
    <t>ﾀｶﾊｼ ｲﾂｷ</t>
  </si>
  <si>
    <t>鈴木　柚華</t>
  </si>
  <si>
    <t>ｽｽﾞｷ ﾕｽﾞｶ</t>
  </si>
  <si>
    <t>加茂川勇莉</t>
  </si>
  <si>
    <t>ｶﾓｶﾞﾜ ﾕｳﾘ</t>
  </si>
  <si>
    <t>剣吉　康平</t>
  </si>
  <si>
    <t>ｹﾝﾖｼ ｺｳﾍｲ</t>
  </si>
  <si>
    <t>中本　花歩</t>
  </si>
  <si>
    <t>ﾅｶﾓﾄ ｶﾎ</t>
  </si>
  <si>
    <t>堂新橋雪咲</t>
  </si>
  <si>
    <t>ﾄﾞｳｼﾝﾊﾞｼ ﾕﾗ</t>
  </si>
  <si>
    <t>川村　心音</t>
  </si>
  <si>
    <t>ｶﾜﾑﾗ ｺｺﾈ</t>
  </si>
  <si>
    <t>秋山　　凜</t>
  </si>
  <si>
    <t>ｱｷﾔﾏ ﾘﾝ</t>
  </si>
  <si>
    <t>丸山　寛太</t>
  </si>
  <si>
    <t>ﾏﾙﾔﾏ ｶﾝﾀ</t>
  </si>
  <si>
    <t>汲川　蒼空</t>
  </si>
  <si>
    <t>ｸﾐｶﾜ ｿﾗ</t>
  </si>
  <si>
    <t>舘　　杏奈</t>
  </si>
  <si>
    <t>ﾀﾞﾃ ｱﾝﾅ</t>
  </si>
  <si>
    <t>新庄　七海</t>
  </si>
  <si>
    <t>ｼﾝｼﾞｮｳ ﾅﾅﾐ</t>
  </si>
  <si>
    <t>今井　芙柚</t>
  </si>
  <si>
    <t>ｲﾏｲ ﾌﾕ</t>
  </si>
  <si>
    <t>加藤愛依里</t>
  </si>
  <si>
    <t>ｶﾄｳ ｱｲﾘ</t>
  </si>
  <si>
    <t>長嶋　　優</t>
  </si>
  <si>
    <t>ﾅｶﾞｼﾏ ﾕｳ</t>
  </si>
  <si>
    <t>寿都SC</t>
  </si>
  <si>
    <t>成田　　奨</t>
  </si>
  <si>
    <t>ﾅﾘﾀ ｼｮｳ</t>
  </si>
  <si>
    <t>三木心乃香</t>
  </si>
  <si>
    <t>ﾐｷ ｺﾉｶ</t>
  </si>
  <si>
    <t>山本　実和</t>
  </si>
  <si>
    <t>ﾔﾏﾓﾄ ﾐﾜ</t>
  </si>
  <si>
    <t>金丸　玄磨</t>
  </si>
  <si>
    <t>ｶﾅﾏﾙ ｹﾞﾝﾏ</t>
  </si>
  <si>
    <t>金田　　慎</t>
  </si>
  <si>
    <t>ｶﾈﾀﾞ ﾏｺﾄ</t>
  </si>
  <si>
    <t>大野　　将</t>
  </si>
  <si>
    <t>ｵｵﾉ ﾀｽｸ</t>
  </si>
  <si>
    <t>大森　　杏</t>
  </si>
  <si>
    <t>ｵｵﾓﾘ ｱﾝ</t>
  </si>
  <si>
    <t>佐々木萌衣</t>
  </si>
  <si>
    <t>ｻｻｷ ﾒｲ</t>
  </si>
  <si>
    <t>江戸　喜一</t>
  </si>
  <si>
    <t>ｴﾄﾞ ｷｲﾁ</t>
  </si>
  <si>
    <t>相高　雄大</t>
  </si>
  <si>
    <t>ｱｲﾀｶ ﾕｳﾀﾞｲ</t>
  </si>
  <si>
    <t>新出　萌衣</t>
  </si>
  <si>
    <t>ﾆｲﾃﾞ ﾒｲ</t>
  </si>
  <si>
    <t>芳賀　美咲</t>
  </si>
  <si>
    <t>ﾊｶﾞ ﾐｻｷ</t>
  </si>
  <si>
    <t>横山　京果</t>
  </si>
  <si>
    <t>ﾖｺﾔﾏ ｷｮｳｶ</t>
  </si>
  <si>
    <t>牧野　心春</t>
  </si>
  <si>
    <t>ﾏｷﾉ ｺﾊﾙ</t>
  </si>
  <si>
    <t>山崎　藍奈</t>
  </si>
  <si>
    <t>ﾔﾏｻﾞｷ ｱｲﾅ</t>
  </si>
  <si>
    <t>小畠　百恵</t>
  </si>
  <si>
    <t>ｺﾊﾀ ﾓﾓｴ</t>
  </si>
  <si>
    <t>高橋　芽衣</t>
  </si>
  <si>
    <t>ﾀｶﾊｼ ﾒｲ</t>
  </si>
  <si>
    <t>山根　優菜</t>
  </si>
  <si>
    <t>ﾔﾏﾈ ﾕｳﾅ</t>
  </si>
  <si>
    <t>篠原　市夏</t>
  </si>
  <si>
    <t>ｼﾉﾊﾗ ｲﾁｶ</t>
  </si>
  <si>
    <t>下山田望花</t>
  </si>
  <si>
    <t>ｼﾓﾔﾏﾀﾞ ﾉﾉﾊ</t>
  </si>
  <si>
    <t>篠原日菜乃</t>
  </si>
  <si>
    <t>ｼﾉﾊﾗ ﾋﾅﾉ</t>
  </si>
  <si>
    <t>緒方　莉玖</t>
  </si>
  <si>
    <t>ｵｶﾞﾀ ﾘｸ</t>
  </si>
  <si>
    <t>平山　　栞</t>
  </si>
  <si>
    <t>ﾋﾗﾔﾏ ｼｵﾘ</t>
  </si>
  <si>
    <t>平山　　史</t>
  </si>
  <si>
    <t>ﾋﾗﾔﾏ ﾌﾐ</t>
  </si>
  <si>
    <t>明日見泉吹</t>
  </si>
  <si>
    <t>ｱｽﾐ ｲﾌﾞｷ</t>
  </si>
  <si>
    <t>名越　清陽</t>
  </si>
  <si>
    <t>ﾅｺｼ ｷﾖﾀｶ</t>
  </si>
  <si>
    <t>政二　　稟</t>
  </si>
  <si>
    <t>ﾏｻﾆ ﾘﾘ</t>
  </si>
  <si>
    <t>秋元　萌花</t>
  </si>
  <si>
    <t>ｱｷﾓﾄ ﾒｲｶ</t>
  </si>
  <si>
    <t>江別少年団</t>
  </si>
  <si>
    <t>鈴木　魁浬</t>
  </si>
  <si>
    <t>ｽｽﾞｷ ｶｲﾘ</t>
  </si>
  <si>
    <t>斜里少年団</t>
  </si>
  <si>
    <t>木村　　仁</t>
  </si>
  <si>
    <t>ｷﾑﾗ ｼﾞﾝ</t>
  </si>
  <si>
    <t>佐藤　結菜</t>
  </si>
  <si>
    <t>ｻﾄｳ ﾕｲﾅ</t>
  </si>
  <si>
    <t>伊藤　菜花</t>
  </si>
  <si>
    <t>ｲﾄｳ ﾅﾉﾊ</t>
  </si>
  <si>
    <t>新津　伶実</t>
  </si>
  <si>
    <t>ﾆｲﾂ ﾚﾐ</t>
  </si>
  <si>
    <t>伊藤　　菫</t>
  </si>
  <si>
    <t>ｲﾄｳ ｽﾐﾚ</t>
  </si>
  <si>
    <t>郡司　夕愛</t>
  </si>
  <si>
    <t>ｸﾞﾝｼﾞ ﾕｱﾗ</t>
  </si>
  <si>
    <t>渡部　翠月</t>
  </si>
  <si>
    <t>ﾜﾀﾅﾍﾞ ﾐﾂｷ</t>
  </si>
  <si>
    <t>山根虎太朗</t>
  </si>
  <si>
    <t>ﾔﾏﾈ ｺﾀﾛｳ</t>
  </si>
  <si>
    <t>門脇希乃琉</t>
  </si>
  <si>
    <t>ｶﾄﾞﾜｷ ﾉﾉﾙ</t>
  </si>
  <si>
    <t>中島　清流</t>
  </si>
  <si>
    <t>ﾅｶｼﾞﾏ ｾｲﾘｭｳ</t>
  </si>
  <si>
    <t>坂本蓮太朗</t>
  </si>
  <si>
    <t>ｻｶﾓﾄ ﾚﾝﾀﾛｳ</t>
  </si>
  <si>
    <t>遠藤　蒼心</t>
  </si>
  <si>
    <t>ｴﾝﾄﾞｳ ｱｲﾄ</t>
  </si>
  <si>
    <t>矢野　心遥</t>
  </si>
  <si>
    <t>ﾔﾉ ｺﾊﾙ</t>
  </si>
  <si>
    <t>小林　にこ</t>
  </si>
  <si>
    <t>ｺﾊﾞﾔｼ ﾆｺ</t>
  </si>
  <si>
    <t>深井　咲花</t>
  </si>
  <si>
    <t>ﾌｶｲ ﾊﾅ</t>
  </si>
  <si>
    <t>玄地　花果</t>
  </si>
  <si>
    <t>ｹﾞﾝﾁ ﾊﾅｶ</t>
  </si>
  <si>
    <t>澤田　燈依</t>
  </si>
  <si>
    <t>ｻﾜﾀﾞ ﾋﾖﾘ</t>
  </si>
  <si>
    <t>芳澤　春希</t>
  </si>
  <si>
    <t>ﾖｼｻﾞﾜ ﾊﾙｷ</t>
  </si>
  <si>
    <t>二上　　紗</t>
  </si>
  <si>
    <t>ﾆｶﾐ ｽｽﾞ</t>
  </si>
  <si>
    <t>佐々木周平</t>
  </si>
  <si>
    <t>ｻｻｷ ｼｭｳﾍｲ</t>
  </si>
  <si>
    <t>川本　橙茉</t>
  </si>
  <si>
    <t>ｶﾜﾓﾄ ﾕｽﾞﾏ</t>
  </si>
  <si>
    <t>梅田　紫貴</t>
  </si>
  <si>
    <t>ｳﾒﾀﾞ ｼｷ</t>
  </si>
  <si>
    <t>スイム南空知</t>
  </si>
  <si>
    <t>八木　瑶子</t>
  </si>
  <si>
    <t>ﾔｷﾞ ﾖｳｺ</t>
  </si>
  <si>
    <t>大山　夏央</t>
  </si>
  <si>
    <t>ｵｵﾔﾏ ﾅｵ</t>
  </si>
  <si>
    <t>木内　智康</t>
  </si>
  <si>
    <t>ｷｳﾁ ﾄﾓﾔｽ</t>
  </si>
  <si>
    <t>菅原　洋人</t>
  </si>
  <si>
    <t>ｽｶﾞﾜﾗ ﾋﾛﾋﾄ</t>
  </si>
  <si>
    <t>福田　結人</t>
  </si>
  <si>
    <t>ﾌｸﾀﾞ ﾕｲﾄ</t>
  </si>
  <si>
    <t>千葉あゆか</t>
  </si>
  <si>
    <t>ﾁﾊﾞ ｱﾕｶ</t>
  </si>
  <si>
    <t>浅井　紬希</t>
  </si>
  <si>
    <t>ｱｻｲ ﾂﾑｷﾞ</t>
  </si>
  <si>
    <t>長瀬　　心</t>
  </si>
  <si>
    <t>ﾅｶﾞｾ ｺｺﾛ</t>
  </si>
  <si>
    <t>石井　智道</t>
  </si>
  <si>
    <t>ｲｼｲ ﾄﾓﾐﾁ</t>
  </si>
  <si>
    <t>北海道大</t>
  </si>
  <si>
    <t>北翔大</t>
  </si>
  <si>
    <t>01103</t>
  </si>
  <si>
    <t>01183</t>
  </si>
  <si>
    <t>01202</t>
  </si>
  <si>
    <t>01207</t>
  </si>
  <si>
    <t>01288</t>
  </si>
  <si>
    <t>第49回(2026年度) [ 夏季・春季 ]JO予選</t>
    <rPh sb="0" eb="1">
      <t>ダイ</t>
    </rPh>
    <rPh sb="3" eb="4">
      <t>カイ</t>
    </rPh>
    <rPh sb="9" eb="11">
      <t>ネンド</t>
    </rPh>
    <rPh sb="15" eb="17">
      <t>カキ</t>
    </rPh>
    <rPh sb="18" eb="20">
      <t>シュンキ</t>
    </rPh>
    <rPh sb="24" eb="26">
      <t>ヨセン</t>
    </rPh>
    <phoneticPr fontId="4"/>
  </si>
  <si>
    <t>花田　脩平</t>
  </si>
  <si>
    <t>ﾊﾅﾀﾞ ｼｭｳﾍｲ</t>
  </si>
  <si>
    <t>元木　大賀</t>
  </si>
  <si>
    <t>ﾓﾄｷ ﾀｲｶﾞ</t>
  </si>
  <si>
    <t>川端　奏輝</t>
  </si>
  <si>
    <t>ｶﾜﾊﾞﾀ ｿｳｷ</t>
  </si>
  <si>
    <t>竹浪　陽馬</t>
  </si>
  <si>
    <t>ﾀｹﾅﾐ ﾊﾙﾏ</t>
  </si>
  <si>
    <t>奥　隆ノ介</t>
  </si>
  <si>
    <t>ｵｸ ﾘｭｳﾉｽｹ</t>
  </si>
  <si>
    <t>伊藤　蒼月</t>
  </si>
  <si>
    <t>ｲﾄｳ ｱﾂｷ</t>
  </si>
  <si>
    <t>吉田　竜基</t>
  </si>
  <si>
    <t>ﾖｼﾀﾞ ﾘｭｳｷ</t>
  </si>
  <si>
    <t>芳賀　結茉</t>
  </si>
  <si>
    <t>ﾊｶﾞ ﾕﾏ</t>
  </si>
  <si>
    <t>戸田あさひ</t>
  </si>
  <si>
    <t>ﾄﾀﾞ ｱｻﾋ</t>
  </si>
  <si>
    <t>永井　　菫</t>
  </si>
  <si>
    <t>ﾅｶﾞｲ ｽﾐﾚ</t>
  </si>
  <si>
    <t>青柳　颯太</t>
  </si>
  <si>
    <t>ｱｵﾔｷﾞ ｿｳﾀ</t>
  </si>
  <si>
    <t>JOYFIT函館</t>
  </si>
  <si>
    <t>青柳　詠太</t>
  </si>
  <si>
    <t>ｱｵﾔｷﾞ ｴｲﾀ</t>
  </si>
  <si>
    <t>工藤　心晴</t>
  </si>
  <si>
    <t>ｸﾄﾞｳ ｺﾊﾙ</t>
  </si>
  <si>
    <t>木下　心花</t>
  </si>
  <si>
    <t>ｷﾉｼﾀ ｺﾉｶ</t>
  </si>
  <si>
    <t>工藤　汐莉</t>
  </si>
  <si>
    <t>ｸﾄﾞｳ ｼｵﾘ</t>
  </si>
  <si>
    <t>羽鳥　恵介</t>
  </si>
  <si>
    <t>ﾊﾄﾘ ｹｲｽｹ</t>
  </si>
  <si>
    <t>大山　小麦</t>
  </si>
  <si>
    <t>ｵｵﾔﾏ ｺﾑｷﾞ</t>
  </si>
  <si>
    <t>明石　夏芽</t>
  </si>
  <si>
    <t>ｱｶｼ ﾅﾂﾒ</t>
  </si>
  <si>
    <t>田中梨衣沙</t>
  </si>
  <si>
    <t>ﾀﾅｶ ﾘｲｻ</t>
  </si>
  <si>
    <t>馬場　美里</t>
  </si>
  <si>
    <t>ﾊﾞﾊﾞ ﾐｻﾄ</t>
  </si>
  <si>
    <t>大谷　琉恩</t>
  </si>
  <si>
    <t>ｵｵﾀﾆ ﾙｵﾝ</t>
  </si>
  <si>
    <t>杉井　璃斗</t>
  </si>
  <si>
    <t>ｽｷﾞｲ ﾘﾄ</t>
  </si>
  <si>
    <t>中捨　瑛太</t>
  </si>
  <si>
    <t>ﾅｶｽﾃ ｴｲﾀ</t>
  </si>
  <si>
    <t>玉田　豊裕</t>
  </si>
  <si>
    <t>ﾀﾏﾀﾞ ｱﾂﾋﾛ</t>
  </si>
  <si>
    <t>宿田　隼矢</t>
  </si>
  <si>
    <t>ｼｭｸﾀﾞ ﾄｼﾔ</t>
  </si>
  <si>
    <t>大友　徠暉</t>
  </si>
  <si>
    <t>ｵｵﾄﾓ ﾗｲｷ</t>
  </si>
  <si>
    <t>今川　航太</t>
  </si>
  <si>
    <t>ｲﾏｶﾞﾜ ｺｳﾀ</t>
  </si>
  <si>
    <t>荒川　　怜</t>
  </si>
  <si>
    <t>ｱﾗｶﾜ ﾚｲ</t>
  </si>
  <si>
    <t>藤井　俐玖</t>
  </si>
  <si>
    <t>ﾌｼﾞｲ ﾘｸ</t>
  </si>
  <si>
    <t>牧野　祥大</t>
  </si>
  <si>
    <t>ﾏｷﾉ ｼｮｳﾀ</t>
  </si>
  <si>
    <t>三國　隆太</t>
  </si>
  <si>
    <t>ﾐｸﾆ ﾘｭｳﾀ</t>
  </si>
  <si>
    <t>国井　愛莉</t>
  </si>
  <si>
    <t>ｸﾆｲ ｱｲﾘ</t>
  </si>
  <si>
    <t>橋本　陽輝</t>
  </si>
  <si>
    <t>ﾊｼﾓﾄ ﾊﾙｷ</t>
  </si>
  <si>
    <t>瀧川　真弘</t>
  </si>
  <si>
    <t>ﾀｷｶﾜ ﾏﾋﾛ</t>
  </si>
  <si>
    <t>藤居　　統</t>
  </si>
  <si>
    <t>ﾌｼﾞｲ ｽﾊﾞﾙ</t>
  </si>
  <si>
    <t>川口　朔空</t>
  </si>
  <si>
    <t>ｶﾜｸﾞﾁ ｻｸ</t>
  </si>
  <si>
    <t>渡邊　芽依</t>
  </si>
  <si>
    <t>ﾜﾀﾅﾍﾞ ﾒｲ</t>
  </si>
  <si>
    <t>佐野はぐ実</t>
  </si>
  <si>
    <t>ｻﾉ ﾊｸﾞﾐ</t>
  </si>
  <si>
    <t>草野　結香</t>
  </si>
  <si>
    <t>ｸｻﾉ ﾕｲｶ</t>
  </si>
  <si>
    <t>重金　希彩</t>
  </si>
  <si>
    <t>ｼｹﾞｶﾈ ﾉｱ</t>
  </si>
  <si>
    <t>北野　　詩</t>
  </si>
  <si>
    <t>ｷﾀﾉ ｳﾀ</t>
  </si>
  <si>
    <t>大嶋三久俐</t>
  </si>
  <si>
    <t>ｵｵｼﾏ ﾐｸﾘ</t>
  </si>
  <si>
    <t>萱沼なな子</t>
  </si>
  <si>
    <t>ｶﾔﾇﾏ ﾅﾅｺ</t>
  </si>
  <si>
    <t>野口美佳子</t>
  </si>
  <si>
    <t>ﾉｸﾞﾁ ﾐｶｺ</t>
  </si>
  <si>
    <t>中島那由多</t>
  </si>
  <si>
    <t>ﾅｶｼﾞﾏ ﾅﾕﾀ</t>
  </si>
  <si>
    <t>油谷　旺燕</t>
  </si>
  <si>
    <t>ｱﾌﾞﾗﾔ ｵｳｴﾝ</t>
  </si>
  <si>
    <t>藤本　琉央</t>
  </si>
  <si>
    <t>ﾌｼﾞﾓﾄ ﾘｵ</t>
  </si>
  <si>
    <t>澁田　朝陽</t>
  </si>
  <si>
    <t>ｼﾌﾞﾀ ｱｻﾋ</t>
  </si>
  <si>
    <t>伊藤　大地</t>
  </si>
  <si>
    <t>ｲﾄｳ ﾀﾞｲﾁ</t>
  </si>
  <si>
    <t>高田　藍月</t>
  </si>
  <si>
    <t>ﾀｶﾀﾞ ｱｲﾄ</t>
  </si>
  <si>
    <t>本間　柚妃</t>
  </si>
  <si>
    <t>ﾎﾝﾏ ﾕｽﾞｷ</t>
  </si>
  <si>
    <t>山川　七愛</t>
  </si>
  <si>
    <t>ﾔﾏｶﾜ ﾅﾅﾐ</t>
  </si>
  <si>
    <t>藤田　璃美</t>
  </si>
  <si>
    <t>ﾌｼﾞﾀ ﾘﾐ</t>
  </si>
  <si>
    <t>河野　陽太</t>
  </si>
  <si>
    <t>ｶﾜﾉ ﾋﾅﾀ</t>
  </si>
  <si>
    <t>安藤　緒莉</t>
  </si>
  <si>
    <t>ｱﾝﾄﾞｳ ｲｵﾘ</t>
  </si>
  <si>
    <t>白鳥　裕真</t>
  </si>
  <si>
    <t>ｼﾗﾄﾘ ﾕｳﾏ</t>
  </si>
  <si>
    <t>宇野あさひ</t>
  </si>
  <si>
    <t>ｳﾉ ｱｻﾋ</t>
  </si>
  <si>
    <t>藤島　快吏</t>
  </si>
  <si>
    <t>ﾌｼﾞｼﾏ ｶｲﾘ</t>
  </si>
  <si>
    <t>佐々木晴音</t>
  </si>
  <si>
    <t>ｻｻｷ ﾊﾙﾄ</t>
  </si>
  <si>
    <t>高黒　絢斗</t>
  </si>
  <si>
    <t>ﾀｶｸﾛ ｹﾝﾄ</t>
  </si>
  <si>
    <t>高黒　結斗</t>
  </si>
  <si>
    <t>ﾀｶｸﾛ ﾕｲﾄ</t>
  </si>
  <si>
    <t>千葉　　響</t>
  </si>
  <si>
    <t>ﾁﾊﾞ ﾋﾋﾞｷ</t>
  </si>
  <si>
    <t>古里　奏乃</t>
  </si>
  <si>
    <t>ﾌﾙｻﾄ ｶﾉﾝ</t>
  </si>
  <si>
    <t>江上　稟奈</t>
  </si>
  <si>
    <t>ｴｶﾞﾐ ﾘﾝﾅ</t>
  </si>
  <si>
    <t>藤島　希帆</t>
  </si>
  <si>
    <t>ﾌｼﾞｼﾏ ｷﾎ</t>
  </si>
  <si>
    <t>田山　貴章</t>
  </si>
  <si>
    <t>ﾀﾔﾏ ﾀｶｱｷ</t>
  </si>
  <si>
    <t>森本　来希</t>
  </si>
  <si>
    <t>ﾓﾘﾓﾄ ﾗｲｷ</t>
  </si>
  <si>
    <t>相澤　圭佑</t>
  </si>
  <si>
    <t>ｱｲｻﾞﾜ ｹｲｽｹ</t>
  </si>
  <si>
    <t>藤島　圭吾</t>
  </si>
  <si>
    <t>ﾌｼﾞｼﾏ ｹｲｺﾞ</t>
  </si>
  <si>
    <t>菊田　深夕</t>
  </si>
  <si>
    <t>ｷｸﾀ ﾐﾕｳ</t>
  </si>
  <si>
    <t>寺田　紗梛</t>
  </si>
  <si>
    <t>ﾃﾗﾀﾞ ｻﾅ</t>
  </si>
  <si>
    <t>並岡　芽生</t>
  </si>
  <si>
    <t>ﾅﾐｵｶ ﾒｲ</t>
  </si>
  <si>
    <t>石川　夏緒</t>
  </si>
  <si>
    <t>ｲｼｶﾜ ﾅｵ</t>
  </si>
  <si>
    <t>横山　愛乃</t>
  </si>
  <si>
    <t>ﾖｺﾔﾏ ｱｲﾉ</t>
  </si>
  <si>
    <t>林　　遙真</t>
  </si>
  <si>
    <t>ﾊﾔｼ ﾊﾙﾏ</t>
  </si>
  <si>
    <t>竹森　大悟</t>
  </si>
  <si>
    <t>ﾀｹﾓﾘ ﾀﾞｲｺﾞ</t>
  </si>
  <si>
    <t>佐々木朗大</t>
  </si>
  <si>
    <t>ｻｻｷ ｱｷﾋﾛ</t>
  </si>
  <si>
    <t>清水　結心</t>
  </si>
  <si>
    <t>ｼﾐｽﾞ ﾕｳｼﾝ</t>
  </si>
  <si>
    <t>中谷　三奈</t>
  </si>
  <si>
    <t>ﾅｶﾔ ﾐﾅ</t>
  </si>
  <si>
    <t>石坂　　楓</t>
  </si>
  <si>
    <t>ｲｼｻﾞｶ ｶｴﾃﾞ</t>
  </si>
  <si>
    <t>清水　咲結</t>
  </si>
  <si>
    <t>ｼﾐｽﾞ ｻﾕ</t>
  </si>
  <si>
    <t>藤波　幸成</t>
  </si>
  <si>
    <t>ﾌｼﾞﾅﾐ ﾕｷﾅﾘ</t>
  </si>
  <si>
    <t>鈴木　　杏</t>
  </si>
  <si>
    <t>ｽｽﾞｷ ｱﾝ</t>
  </si>
  <si>
    <t>引頭　十愛</t>
  </si>
  <si>
    <t>ｲﾝﾄｳ ﾄｱ</t>
  </si>
  <si>
    <t>横田　悠樹</t>
  </si>
  <si>
    <t>ﾖｺﾀ ﾕｳｷ</t>
  </si>
  <si>
    <t>宮崎　勇仁</t>
  </si>
  <si>
    <t>ﾐﾔｻﾞｷ ﾊﾔﾄ</t>
  </si>
  <si>
    <t>土池　杏凛</t>
  </si>
  <si>
    <t>ﾂﾁｲｹ ｱﾝﾘ</t>
  </si>
  <si>
    <t>杉若　希春</t>
  </si>
  <si>
    <t>ｽｷﾞﾜｶ ｺﾊﾙ</t>
  </si>
  <si>
    <t>山下　結士</t>
  </si>
  <si>
    <t>ﾔﾏｼﾀ ﾕｲﾄ</t>
  </si>
  <si>
    <t>佐藤　陽向</t>
  </si>
  <si>
    <t>ｻﾄｳ ﾋﾅﾀ</t>
  </si>
  <si>
    <t>佐々木　暖</t>
  </si>
  <si>
    <t>ｻｻｷ ﾊﾙ</t>
  </si>
  <si>
    <t>小原　和紗</t>
  </si>
  <si>
    <t>ｵﾊﾞﾗ ｶｽﾞｻ</t>
  </si>
  <si>
    <t>佐々木　葵</t>
  </si>
  <si>
    <t>ｻｻｷ ｱｵｲ</t>
  </si>
  <si>
    <t>小酒　　華</t>
  </si>
  <si>
    <t>ｺｻｹ ﾊﾅ</t>
  </si>
  <si>
    <t>近藤　壮輔</t>
  </si>
  <si>
    <t>ｺｳﾄﾞｳ ｿｳｽｹ</t>
  </si>
  <si>
    <t>矢野　　葵</t>
  </si>
  <si>
    <t>ﾔﾉ ｱｵｲ</t>
  </si>
  <si>
    <t>山本　一乃</t>
  </si>
  <si>
    <t>ﾔﾏﾓﾄ ｲﾁﾉ</t>
  </si>
  <si>
    <t>國澤　滉恭</t>
  </si>
  <si>
    <t>ｸﾆｻﾜ ｺｳｽｹ</t>
  </si>
  <si>
    <t>山内　央太</t>
  </si>
  <si>
    <t>ﾔﾏｳﾁ ｵｳﾀ</t>
  </si>
  <si>
    <t>飛彈野なずき</t>
  </si>
  <si>
    <t>川畠　理央</t>
  </si>
  <si>
    <t>ｶﾜﾊﾞﾀ ﾘｵ</t>
  </si>
  <si>
    <t>池田　陽和</t>
  </si>
  <si>
    <t>ｲｹﾀﾞ ﾋﾖﾘ</t>
  </si>
  <si>
    <t>川村　和佳</t>
  </si>
  <si>
    <t>ｶﾜﾑﾗ ﾜｶ</t>
  </si>
  <si>
    <t>鮎川みちる</t>
  </si>
  <si>
    <t>ｱﾕｶﾜ ﾐﾁﾙ</t>
  </si>
  <si>
    <t>澤下　依茉</t>
  </si>
  <si>
    <t>ｻﾜｼﾀ ｴﾏ</t>
  </si>
  <si>
    <t>伊勢谷桔平</t>
  </si>
  <si>
    <t>ｲｾﾔ ｷｯﾍﾟｲ</t>
  </si>
  <si>
    <t>千葉　遥斗</t>
  </si>
  <si>
    <t>ﾁﾊﾞ ﾊﾙﾄ</t>
  </si>
  <si>
    <t>中野　翔梧</t>
  </si>
  <si>
    <t>ﾅｶﾉ ｼｮｳｺﾞ</t>
  </si>
  <si>
    <t>篠田　礼央</t>
  </si>
  <si>
    <t>ｼﾉﾀﾞ ﾚｵ</t>
  </si>
  <si>
    <t>川述　蒼典</t>
  </si>
  <si>
    <t>ｶﾜﾉﾍﾞ ｿｳｽｹ</t>
  </si>
  <si>
    <t>若狭　桜子</t>
  </si>
  <si>
    <t>ﾜｶｻ ｻｸﾗｺ</t>
  </si>
  <si>
    <t>山田　歩空</t>
  </si>
  <si>
    <t>ﾔﾏﾀﾞ ﾄｱ</t>
  </si>
  <si>
    <t>藤尾　夏帆</t>
  </si>
  <si>
    <t>ﾌｼﾞｵ ｶﾎ</t>
  </si>
  <si>
    <t>川村実乃梨</t>
  </si>
  <si>
    <t>ｶﾜﾑﾗ ﾐﾉﾘ</t>
  </si>
  <si>
    <t>佐藤　美和</t>
  </si>
  <si>
    <t>ｻﾄｳ ﾐﾜ</t>
  </si>
  <si>
    <t>狛　美登菜</t>
  </si>
  <si>
    <t>ｺﾏ ﾐﾄﾅ</t>
  </si>
  <si>
    <t>吉識　真央</t>
  </si>
  <si>
    <t>ﾖｼｷ ﾏｵ</t>
  </si>
  <si>
    <t>赤石　琴音</t>
  </si>
  <si>
    <t>ｱｶｲｼ ｺﾄﾈ</t>
  </si>
  <si>
    <t>高橋　羽純</t>
  </si>
  <si>
    <t>ﾀｶﾊｼ ﾊｽﾐ</t>
  </si>
  <si>
    <t>江戸　一華</t>
  </si>
  <si>
    <t>ｴﾄﾞ ｲﾁｶ</t>
  </si>
  <si>
    <t>杉本　晴哉</t>
  </si>
  <si>
    <t>ｽｷﾞﾓﾄ ｾｲﾔ</t>
  </si>
  <si>
    <t>吉見　太雅</t>
  </si>
  <si>
    <t>ﾖｼﾐ ﾀｲｶﾞ</t>
  </si>
  <si>
    <t>坂本　義心</t>
  </si>
  <si>
    <t>ｻｶﾓﾄ ｷﾞｼﾝ</t>
  </si>
  <si>
    <t>竹澤　唯人</t>
  </si>
  <si>
    <t>ﾀｹｻﾞﾜ ﾕｲﾄ</t>
  </si>
  <si>
    <t>木本　一颯</t>
  </si>
  <si>
    <t>ｷﾓﾄ ｲｯｻ</t>
  </si>
  <si>
    <t>皆川　陽希</t>
  </si>
  <si>
    <t>ﾐﾅｶﾞﾜ ﾊﾙｷ</t>
  </si>
  <si>
    <t>濱野　恭樺</t>
  </si>
  <si>
    <t>ﾊﾏﾉ ｷｮｳｶ</t>
  </si>
  <si>
    <t>長尾　竜弥</t>
  </si>
  <si>
    <t>ﾅｶﾞｵ ﾀﾂﾔ</t>
  </si>
  <si>
    <t>町田　結椛</t>
  </si>
  <si>
    <t>ﾏﾁﾀﾞ ﾕｳｶ</t>
  </si>
  <si>
    <t>居壁　未有</t>
  </si>
  <si>
    <t>ｲｶﾍﾞ ﾐｳ</t>
  </si>
  <si>
    <t>本別SC</t>
  </si>
  <si>
    <t>高橋　茉央</t>
  </si>
  <si>
    <t>ﾀｶﾊｼ ﾏｵ</t>
  </si>
  <si>
    <t>高橋　葵衣</t>
  </si>
  <si>
    <t>ﾀｶﾊｼ ｱｵｲ</t>
  </si>
  <si>
    <t>和田　龍宕</t>
  </si>
  <si>
    <t>ﾜﾀﾞ ﾘｭｳｺﾞ</t>
  </si>
  <si>
    <t>大西　純礼</t>
  </si>
  <si>
    <t>ｵｵﾆｼ ｽﾐﾚ</t>
  </si>
  <si>
    <t>馬淵　日生那</t>
  </si>
  <si>
    <t>ﾏﾌﾞﾁ ﾋｲﾅ</t>
  </si>
  <si>
    <t>村本　琉維</t>
  </si>
  <si>
    <t>ﾑﾗﾓﾄ ﾙｲ</t>
  </si>
  <si>
    <t>イトマン旭川</t>
  </si>
  <si>
    <t>矢野　由悟</t>
  </si>
  <si>
    <t>ﾔﾉ ﾕｳｺﾞ</t>
  </si>
  <si>
    <t>矢野　智仁</t>
  </si>
  <si>
    <t>ﾔﾉ ﾄﾓﾋﾄ</t>
  </si>
  <si>
    <t>三谷　拓士</t>
  </si>
  <si>
    <t>ﾐﾀﾆ ﾀｸﾄ</t>
  </si>
  <si>
    <t>茂山　　推</t>
  </si>
  <si>
    <t>ﾓﾔﾏ ｽｲ</t>
  </si>
  <si>
    <t>納　　七海</t>
  </si>
  <si>
    <t>ｵｻﾒ ﾅﾅﾐ</t>
  </si>
  <si>
    <t>佐々木恒心</t>
  </si>
  <si>
    <t>ｻｻｷ ｺｳｼﾝ</t>
  </si>
  <si>
    <t>伊藤　大翔</t>
  </si>
  <si>
    <t>ｲﾄｳ ﾊﾙﾄ</t>
  </si>
  <si>
    <t>阿部　祐李</t>
  </si>
  <si>
    <t>ｱﾍﾞ ﾕｳﾘ</t>
  </si>
  <si>
    <t>佐々木美月</t>
  </si>
  <si>
    <t>ｻｻｷ ﾐﾂﾞｷ</t>
  </si>
  <si>
    <t>早崎　香乃</t>
  </si>
  <si>
    <t>ﾊﾔｻｷ ｶﾉ</t>
  </si>
  <si>
    <t>馬場　咲羽</t>
  </si>
  <si>
    <t>ﾊﾞﾊﾞ ｻﾜ</t>
  </si>
  <si>
    <t>加藤　悠誠</t>
  </si>
  <si>
    <t>ｶﾄｳ ﾕｳﾏ</t>
  </si>
  <si>
    <t>伊藤　慶翔</t>
  </si>
  <si>
    <t>ｲﾄｳ ｹｲﾄ</t>
  </si>
  <si>
    <t>澤向　晴翔</t>
  </si>
  <si>
    <t>ｻﾜﾑｶｲ ﾊﾙﾄ</t>
  </si>
  <si>
    <t>島崎矩羽楽</t>
  </si>
  <si>
    <t>ｼﾏｻﾞｷ ｸｳｶﾞ</t>
  </si>
  <si>
    <t>柴垣　優介</t>
  </si>
  <si>
    <t>ｼﾊﾞｶﾞｷ ﾕｳｽｹ</t>
  </si>
  <si>
    <t>八木　颯空</t>
  </si>
  <si>
    <t>ﾔｷﾞ ｻｸ</t>
  </si>
  <si>
    <t>佐藤　奏心</t>
  </si>
  <si>
    <t>ｻﾄｳ ｶﾅﾄ</t>
  </si>
  <si>
    <t>河崎　志道</t>
  </si>
  <si>
    <t>ｶﾜｻｷ ｼﾄﾞｳ</t>
  </si>
  <si>
    <t>小澤　了天</t>
  </si>
  <si>
    <t>ｺｻﾞﾜ ﾘｮｳﾏ</t>
  </si>
  <si>
    <t>吉田　　大</t>
  </si>
  <si>
    <t>ﾖｼﾀﾞ ﾀﾞｲ</t>
  </si>
  <si>
    <t>ASC</t>
  </si>
  <si>
    <t>斉藤　成龍</t>
  </si>
  <si>
    <t>ｻｲﾄｳ ｾｲﾘｭｳ</t>
  </si>
  <si>
    <t>Apkas</t>
  </si>
  <si>
    <t>安川　夢美</t>
  </si>
  <si>
    <t>ﾔｽｶﾜ ﾕﾒﾐ</t>
  </si>
  <si>
    <t>若木りのか</t>
  </si>
  <si>
    <t>ﾜｶｷ ﾘﾉｶ</t>
  </si>
  <si>
    <t>夏川　映美</t>
  </si>
  <si>
    <t>ﾅﾂｶﾜ ｴｲﾐ</t>
  </si>
  <si>
    <t>常呂SC</t>
  </si>
  <si>
    <t>望月　大輝</t>
  </si>
  <si>
    <t>ﾓﾁﾂﾞｷ ﾀﾞｲｷ</t>
  </si>
  <si>
    <t>葛西　凰介</t>
  </si>
  <si>
    <t>ｶｻｲ ｵｳｽｹ</t>
  </si>
  <si>
    <t>山根　京悟</t>
  </si>
  <si>
    <t>ﾔﾏﾈ ｷｮｳｺﾞ</t>
  </si>
  <si>
    <t>葛西　泰世</t>
  </si>
  <si>
    <t>ｶｻｲ ﾀｲｾｲ</t>
  </si>
  <si>
    <t>大石龍之介</t>
  </si>
  <si>
    <t>ｵｵｲｼ ﾘｭｳﾉｽｹ</t>
  </si>
  <si>
    <t>ﾐｽﾎﾟﾊｺﾀﾞﾃ</t>
  </si>
  <si>
    <t>竹内　大知</t>
  </si>
  <si>
    <t>ﾀｹｳﾁ ﾀﾞｲﾁ</t>
  </si>
  <si>
    <t>加我陽茉莉</t>
  </si>
  <si>
    <t>ｶｶﾞ ﾋﾏﾘ</t>
  </si>
  <si>
    <t>佐藤　夏菜</t>
  </si>
  <si>
    <t>ｻﾄｳ ﾅﾅ</t>
  </si>
  <si>
    <t>帯広大谷</t>
  </si>
  <si>
    <t>山田　陽登</t>
  </si>
  <si>
    <t>ﾔﾏﾀﾞ ﾊﾙﾄ</t>
  </si>
  <si>
    <t>伊藤　嵩琉</t>
  </si>
  <si>
    <t>ｲﾄｳ ﾀｹﾙ</t>
  </si>
  <si>
    <t>大坂進太郎</t>
  </si>
  <si>
    <t>ｵｵｻｶ ｼﾝﾀﾛｳ</t>
  </si>
  <si>
    <t>小野寺巧真</t>
  </si>
  <si>
    <t>ｵﾉﾃﾞﾗ ﾀｸﾏ</t>
  </si>
  <si>
    <t>岩間優太郎</t>
  </si>
  <si>
    <t>ｲﾜﾏ ﾕｳﾀﾛｳ</t>
  </si>
  <si>
    <t>佐藤　孝祐</t>
  </si>
  <si>
    <t>ｻﾄｳ ｺｳｽｹ</t>
  </si>
  <si>
    <t>保科寛太郎</t>
  </si>
  <si>
    <t>ﾎｼﾅ ｶﾝﾀﾛｳ</t>
  </si>
  <si>
    <t>小林　　花</t>
  </si>
  <si>
    <t>ｺﾊﾞﾔｼ ﾊﾅ</t>
  </si>
  <si>
    <t>佐々木華乃</t>
  </si>
  <si>
    <t>ｻｻｷ ﾊﾅﾉ</t>
  </si>
  <si>
    <t>01125</t>
  </si>
  <si>
    <t>01219</t>
  </si>
  <si>
    <t>01237</t>
  </si>
  <si>
    <t>01286</t>
  </si>
  <si>
    <t>01294</t>
  </si>
  <si>
    <t>01299</t>
  </si>
  <si>
    <t>01786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</si>
</sst>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Dashed">
        <color auto="1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4" xfId="0" applyBorder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49" fontId="12" fillId="0" borderId="0" xfId="0" applyNumberFormat="1" applyFont="1" applyProtection="1">
      <alignment vertical="center"/>
      <protection hidden="1"/>
    </xf>
    <xf numFmtId="0" fontId="13" fillId="0" borderId="48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horizontal="right" vertical="center"/>
      <protection hidden="1"/>
    </xf>
    <xf numFmtId="0" fontId="5" fillId="0" borderId="12" xfId="3" applyFont="1" applyBorder="1" applyAlignment="1" applyProtection="1">
      <alignment vertical="center"/>
      <protection hidden="1"/>
    </xf>
    <xf numFmtId="0" fontId="5" fillId="0" borderId="16" xfId="3" applyFont="1" applyBorder="1" applyAlignment="1" applyProtection="1">
      <alignment vertical="center"/>
      <protection hidden="1"/>
    </xf>
    <xf numFmtId="0" fontId="5" fillId="0" borderId="28" xfId="3" applyFont="1" applyBorder="1" applyAlignment="1" applyProtection="1">
      <alignment vertical="center"/>
      <protection hidden="1"/>
    </xf>
    <xf numFmtId="49" fontId="5" fillId="0" borderId="0" xfId="3" applyNumberFormat="1" applyFont="1" applyAlignment="1" applyProtection="1">
      <alignment vertical="center"/>
      <protection hidden="1"/>
    </xf>
    <xf numFmtId="0" fontId="8" fillId="0" borderId="0" xfId="3" applyFont="1" applyAlignment="1" applyProtection="1">
      <alignment horizontal="left" vertical="center"/>
      <protection hidden="1"/>
    </xf>
    <xf numFmtId="0" fontId="5" fillId="0" borderId="17" xfId="3" applyFont="1" applyBorder="1" applyAlignment="1" applyProtection="1">
      <alignment vertical="center"/>
      <protection hidden="1"/>
    </xf>
    <xf numFmtId="0" fontId="5" fillId="0" borderId="15" xfId="3" applyFont="1" applyBorder="1" applyAlignment="1" applyProtection="1">
      <alignment vertical="center"/>
      <protection hidden="1"/>
    </xf>
    <xf numFmtId="0" fontId="5" fillId="0" borderId="0" xfId="3" applyFont="1" applyAlignment="1" applyProtection="1">
      <alignment horizontal="left" vertical="center"/>
      <protection hidden="1"/>
    </xf>
    <xf numFmtId="49" fontId="14" fillId="0" borderId="47" xfId="0" applyNumberFormat="1" applyFont="1" applyBorder="1" applyAlignment="1" applyProtection="1">
      <alignment horizontal="center" vertical="center"/>
      <protection locked="0" hidden="1"/>
    </xf>
    <xf numFmtId="0" fontId="13" fillId="0" borderId="51" xfId="0" applyFont="1" applyBorder="1" applyAlignment="1" applyProtection="1">
      <alignment horizontal="left" vertical="center" indent="1" shrinkToFit="1"/>
      <protection hidden="1"/>
    </xf>
    <xf numFmtId="0" fontId="13" fillId="0" borderId="53" xfId="0" applyFont="1" applyBorder="1" applyAlignment="1" applyProtection="1">
      <alignment horizontal="left" vertical="center" indent="1" shrinkToFit="1"/>
      <protection hidden="1"/>
    </xf>
    <xf numFmtId="0" fontId="8" fillId="0" borderId="0" xfId="3" applyFont="1" applyAlignment="1" applyProtection="1">
      <alignment horizontal="right" vertical="center"/>
      <protection hidden="1"/>
    </xf>
    <xf numFmtId="0" fontId="0" fillId="0" borderId="0" xfId="0" applyAlignment="1">
      <alignment horizontal="left" vertical="center"/>
    </xf>
    <xf numFmtId="0" fontId="13" fillId="0" borderId="54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5" fillId="0" borderId="9" xfId="3" applyFont="1" applyBorder="1" applyAlignment="1" applyProtection="1">
      <alignment horizontal="center" vertical="center"/>
      <protection hidden="1"/>
    </xf>
    <xf numFmtId="0" fontId="5" fillId="0" borderId="8" xfId="3" applyFont="1" applyBorder="1" applyAlignment="1" applyProtection="1">
      <alignment horizontal="center" vertical="center"/>
      <protection hidden="1"/>
    </xf>
    <xf numFmtId="0" fontId="5" fillId="0" borderId="12" xfId="3" applyFont="1" applyBorder="1" applyAlignment="1" applyProtection="1">
      <alignment horizontal="center" vertical="center"/>
      <protection hidden="1"/>
    </xf>
    <xf numFmtId="0" fontId="5" fillId="0" borderId="6" xfId="3" applyFont="1" applyBorder="1" applyAlignment="1" applyProtection="1">
      <alignment horizontal="center" vertical="center"/>
      <protection hidden="1"/>
    </xf>
    <xf numFmtId="0" fontId="5" fillId="0" borderId="24" xfId="3" applyFont="1" applyBorder="1" applyAlignment="1" applyProtection="1">
      <alignment horizontal="center" vertical="center"/>
      <protection hidden="1"/>
    </xf>
    <xf numFmtId="0" fontId="5" fillId="0" borderId="22" xfId="3" applyFont="1" applyBorder="1" applyAlignment="1" applyProtection="1">
      <alignment horizontal="center" vertical="center"/>
      <protection hidden="1"/>
    </xf>
    <xf numFmtId="0" fontId="5" fillId="0" borderId="10" xfId="3" applyFont="1" applyBorder="1" applyAlignment="1" applyProtection="1">
      <alignment horizontal="center" vertical="center"/>
      <protection hidden="1"/>
    </xf>
    <xf numFmtId="0" fontId="18" fillId="0" borderId="7" xfId="3" applyFont="1" applyBorder="1" applyAlignment="1" applyProtection="1">
      <alignment horizontal="center" vertical="center"/>
      <protection hidden="1"/>
    </xf>
    <xf numFmtId="0" fontId="18" fillId="0" borderId="8" xfId="3" applyFont="1" applyBorder="1" applyAlignment="1" applyProtection="1">
      <alignment horizontal="center" vertical="center"/>
      <protection hidden="1"/>
    </xf>
    <xf numFmtId="0" fontId="18" fillId="0" borderId="0" xfId="3" applyFont="1" applyAlignment="1" applyProtection="1">
      <alignment horizontal="center" vertical="center"/>
      <protection hidden="1"/>
    </xf>
    <xf numFmtId="0" fontId="18" fillId="0" borderId="6" xfId="3" applyFont="1" applyBorder="1" applyAlignment="1" applyProtection="1">
      <alignment horizontal="center" vertical="center"/>
      <protection hidden="1"/>
    </xf>
    <xf numFmtId="0" fontId="18" fillId="0" borderId="5" xfId="3" applyFont="1" applyBorder="1" applyAlignment="1" applyProtection="1">
      <alignment horizontal="center" vertical="center"/>
      <protection hidden="1"/>
    </xf>
    <xf numFmtId="0" fontId="18" fillId="0" borderId="11" xfId="3" applyFont="1" applyBorder="1" applyAlignment="1" applyProtection="1">
      <alignment horizontal="center" vertical="center"/>
      <protection hidden="1"/>
    </xf>
    <xf numFmtId="0" fontId="5" fillId="0" borderId="7" xfId="3" applyFont="1" applyBorder="1" applyAlignment="1" applyProtection="1">
      <alignment horizontal="center" vertic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23" xfId="3" applyFont="1" applyBorder="1" applyAlignment="1" applyProtection="1">
      <alignment horizontal="center" vertical="center"/>
      <protection hidden="1"/>
    </xf>
    <xf numFmtId="0" fontId="5" fillId="0" borderId="11" xfId="3" applyFont="1" applyBorder="1" applyAlignment="1" applyProtection="1">
      <alignment horizontal="center" vertical="center"/>
      <protection hidden="1"/>
    </xf>
    <xf numFmtId="0" fontId="5" fillId="0" borderId="21" xfId="3" applyFont="1" applyBorder="1" applyAlignment="1" applyProtection="1">
      <alignment horizontal="center" vertical="center"/>
      <protection hidden="1"/>
    </xf>
    <xf numFmtId="0" fontId="5" fillId="0" borderId="20" xfId="3" applyFont="1" applyBorder="1" applyAlignment="1" applyProtection="1">
      <alignment horizontal="center" vertical="center"/>
      <protection hidden="1"/>
    </xf>
    <xf numFmtId="0" fontId="5" fillId="0" borderId="19" xfId="3" applyFont="1" applyBorder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horizontal="center" vertical="center"/>
      <protection hidden="1"/>
    </xf>
    <xf numFmtId="0" fontId="5" fillId="0" borderId="21" xfId="3" applyFont="1" applyBorder="1" applyAlignment="1" applyProtection="1">
      <alignment horizontal="center" vertical="center" wrapText="1"/>
      <protection hidden="1"/>
    </xf>
    <xf numFmtId="0" fontId="5" fillId="0" borderId="20" xfId="3" applyFont="1" applyBorder="1" applyAlignment="1" applyProtection="1">
      <alignment horizontal="center" vertical="center" wrapText="1"/>
      <protection hidden="1"/>
    </xf>
    <xf numFmtId="0" fontId="5" fillId="0" borderId="19" xfId="3" applyFont="1" applyBorder="1" applyAlignment="1" applyProtection="1">
      <alignment horizontal="center" vertical="center" wrapText="1"/>
      <protection hidden="1"/>
    </xf>
    <xf numFmtId="0" fontId="5" fillId="0" borderId="12" xfId="3" applyFont="1" applyBorder="1" applyAlignment="1" applyProtection="1">
      <alignment horizontal="center" vertical="center" wrapText="1"/>
      <protection hidden="1"/>
    </xf>
    <xf numFmtId="0" fontId="5" fillId="0" borderId="0" xfId="3" applyFont="1" applyAlignment="1" applyProtection="1">
      <alignment horizontal="center" vertical="center" wrapText="1"/>
      <protection hidden="1"/>
    </xf>
    <xf numFmtId="0" fontId="5" fillId="0" borderId="6" xfId="3" applyFont="1" applyBorder="1" applyAlignment="1" applyProtection="1">
      <alignment horizontal="center" vertical="center" wrapText="1"/>
      <protection hidden="1"/>
    </xf>
    <xf numFmtId="0" fontId="5" fillId="0" borderId="10" xfId="3" applyFont="1" applyBorder="1" applyAlignment="1" applyProtection="1">
      <alignment horizontal="center" vertical="center" wrapText="1"/>
      <protection hidden="1"/>
    </xf>
    <xf numFmtId="0" fontId="5" fillId="0" borderId="5" xfId="3" applyFont="1" applyBorder="1" applyAlignment="1" applyProtection="1">
      <alignment horizontal="center" vertical="center" wrapText="1"/>
      <protection hidden="1"/>
    </xf>
    <xf numFmtId="0" fontId="5" fillId="0" borderId="11" xfId="3" applyFont="1" applyBorder="1" applyAlignment="1" applyProtection="1">
      <alignment horizontal="center" vertical="center" wrapText="1"/>
      <protection hidden="1"/>
    </xf>
    <xf numFmtId="0" fontId="5" fillId="0" borderId="16" xfId="3" applyFont="1" applyBorder="1" applyAlignment="1" applyProtection="1">
      <alignment horizontal="center" vertical="center"/>
      <protection hidden="1"/>
    </xf>
    <xf numFmtId="0" fontId="5" fillId="0" borderId="17" xfId="3" applyFont="1" applyBorder="1" applyAlignment="1" applyProtection="1">
      <alignment horizontal="center" vertical="center"/>
      <protection hidden="1"/>
    </xf>
    <xf numFmtId="0" fontId="5" fillId="0" borderId="37" xfId="3" applyFont="1" applyBorder="1" applyAlignment="1" applyProtection="1">
      <alignment horizontal="center" vertical="center"/>
      <protection hidden="1"/>
    </xf>
    <xf numFmtId="0" fontId="5" fillId="0" borderId="15" xfId="3" applyFont="1" applyBorder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center" vertical="center" shrinkToFit="1"/>
      <protection hidden="1"/>
    </xf>
    <xf numFmtId="0" fontId="15" fillId="0" borderId="5" xfId="3" applyFont="1" applyBorder="1" applyAlignment="1" applyProtection="1">
      <alignment horizontal="center" vertical="center" shrinkToFit="1"/>
      <protection hidden="1"/>
    </xf>
    <xf numFmtId="0" fontId="16" fillId="0" borderId="12" xfId="3" applyFont="1" applyBorder="1" applyAlignment="1" applyProtection="1">
      <alignment horizontal="right" vertical="center" shrinkToFit="1"/>
      <protection hidden="1"/>
    </xf>
    <xf numFmtId="0" fontId="16" fillId="0" borderId="0" xfId="3" applyFont="1" applyAlignment="1" applyProtection="1">
      <alignment horizontal="right" vertical="center" shrinkToFit="1"/>
      <protection hidden="1"/>
    </xf>
    <xf numFmtId="0" fontId="16" fillId="0" borderId="10" xfId="3" applyFont="1" applyBorder="1" applyAlignment="1" applyProtection="1">
      <alignment horizontal="right" vertical="center" shrinkToFit="1"/>
      <protection hidden="1"/>
    </xf>
    <xf numFmtId="0" fontId="16" fillId="0" borderId="5" xfId="3" applyFont="1" applyBorder="1" applyAlignment="1" applyProtection="1">
      <alignment horizontal="right" vertical="center" shrinkToFit="1"/>
      <protection hidden="1"/>
    </xf>
    <xf numFmtId="0" fontId="15" fillId="0" borderId="12" xfId="3" applyFont="1" applyBorder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center" vertical="center"/>
      <protection hidden="1"/>
    </xf>
    <xf numFmtId="0" fontId="15" fillId="0" borderId="6" xfId="3" applyFont="1" applyBorder="1" applyAlignment="1" applyProtection="1">
      <alignment horizontal="center" vertical="center"/>
      <protection hidden="1"/>
    </xf>
    <xf numFmtId="0" fontId="15" fillId="0" borderId="10" xfId="3" applyFont="1" applyBorder="1" applyAlignment="1" applyProtection="1">
      <alignment horizontal="center" vertical="center"/>
      <protection hidden="1"/>
    </xf>
    <xf numFmtId="0" fontId="15" fillId="0" borderId="5" xfId="3" applyFont="1" applyBorder="1" applyAlignment="1" applyProtection="1">
      <alignment horizontal="center" vertical="center"/>
      <protection hidden="1"/>
    </xf>
    <xf numFmtId="0" fontId="15" fillId="0" borderId="11" xfId="3" applyFont="1" applyBorder="1" applyAlignment="1" applyProtection="1">
      <alignment horizontal="center" vertical="center"/>
      <protection hidden="1"/>
    </xf>
    <xf numFmtId="0" fontId="16" fillId="0" borderId="12" xfId="3" applyFont="1" applyBorder="1" applyAlignment="1" applyProtection="1">
      <alignment horizontal="right" vertical="center"/>
      <protection hidden="1"/>
    </xf>
    <xf numFmtId="0" fontId="16" fillId="0" borderId="0" xfId="3" applyFont="1" applyAlignment="1" applyProtection="1">
      <alignment horizontal="right" vertical="center"/>
      <protection hidden="1"/>
    </xf>
    <xf numFmtId="0" fontId="16" fillId="0" borderId="10" xfId="3" applyFont="1" applyBorder="1" applyAlignment="1" applyProtection="1">
      <alignment horizontal="right" vertical="center"/>
      <protection hidden="1"/>
    </xf>
    <xf numFmtId="0" fontId="16" fillId="0" borderId="5" xfId="3" applyFont="1" applyBorder="1" applyAlignment="1" applyProtection="1">
      <alignment horizontal="right" vertical="center"/>
      <protection hidden="1"/>
    </xf>
    <xf numFmtId="0" fontId="5" fillId="0" borderId="27" xfId="3" applyFont="1" applyBorder="1" applyAlignment="1" applyProtection="1">
      <alignment horizontal="center" vertical="center"/>
      <protection hidden="1"/>
    </xf>
    <xf numFmtId="0" fontId="5" fillId="0" borderId="26" xfId="3" applyFont="1" applyBorder="1" applyAlignment="1" applyProtection="1">
      <alignment horizontal="center" vertical="center"/>
      <protection hidden="1"/>
    </xf>
    <xf numFmtId="0" fontId="5" fillId="0" borderId="25" xfId="3" applyFont="1" applyBorder="1" applyAlignment="1" applyProtection="1">
      <alignment horizontal="center" vertical="center"/>
      <protection hidden="1"/>
    </xf>
    <xf numFmtId="0" fontId="5" fillId="0" borderId="27" xfId="3" applyFont="1" applyBorder="1" applyAlignment="1" applyProtection="1">
      <alignment horizontal="center" vertical="center" shrinkToFit="1"/>
      <protection hidden="1"/>
    </xf>
    <xf numFmtId="0" fontId="5" fillId="0" borderId="26" xfId="3" applyFont="1" applyBorder="1" applyAlignment="1" applyProtection="1">
      <alignment horizontal="center" vertical="center" shrinkToFit="1"/>
      <protection hidden="1"/>
    </xf>
    <xf numFmtId="0" fontId="5" fillId="0" borderId="46" xfId="3" applyFont="1" applyBorder="1" applyAlignment="1" applyProtection="1">
      <alignment horizontal="center" vertical="center" shrinkToFit="1"/>
      <protection hidden="1"/>
    </xf>
    <xf numFmtId="0" fontId="8" fillId="0" borderId="26" xfId="3" applyFont="1" applyBorder="1" applyAlignment="1" applyProtection="1">
      <alignment horizontal="center" vertical="center" shrinkToFit="1"/>
      <protection hidden="1"/>
    </xf>
    <xf numFmtId="0" fontId="8" fillId="0" borderId="25" xfId="3" applyFont="1" applyBorder="1" applyAlignment="1" applyProtection="1">
      <alignment horizontal="center" vertical="center" shrinkToFit="1"/>
      <protection hidden="1"/>
    </xf>
    <xf numFmtId="0" fontId="17" fillId="0" borderId="12" xfId="3" applyFont="1" applyBorder="1" applyAlignment="1" applyProtection="1">
      <alignment horizontal="center" vertical="center"/>
      <protection locked="0" hidden="1"/>
    </xf>
    <xf numFmtId="0" fontId="17" fillId="0" borderId="0" xfId="3" applyFont="1" applyAlignment="1" applyProtection="1">
      <alignment horizontal="center" vertical="center"/>
      <protection locked="0" hidden="1"/>
    </xf>
    <xf numFmtId="0" fontId="17" fillId="0" borderId="6" xfId="3" applyFont="1" applyBorder="1" applyAlignment="1" applyProtection="1">
      <alignment horizontal="center" vertical="center"/>
      <protection locked="0" hidden="1"/>
    </xf>
    <xf numFmtId="0" fontId="17" fillId="0" borderId="10" xfId="3" applyFont="1" applyBorder="1" applyAlignment="1" applyProtection="1">
      <alignment horizontal="center" vertical="center"/>
      <protection locked="0" hidden="1"/>
    </xf>
    <xf numFmtId="0" fontId="17" fillId="0" borderId="5" xfId="3" applyFont="1" applyBorder="1" applyAlignment="1" applyProtection="1">
      <alignment horizontal="center" vertical="center"/>
      <protection locked="0" hidden="1"/>
    </xf>
    <xf numFmtId="0" fontId="17" fillId="0" borderId="11" xfId="3" applyFont="1" applyBorder="1" applyAlignment="1" applyProtection="1">
      <alignment horizontal="center" vertical="center"/>
      <protection locked="0" hidden="1"/>
    </xf>
    <xf numFmtId="0" fontId="5" fillId="0" borderId="12" xfId="3" applyFont="1" applyBorder="1" applyAlignment="1" applyProtection="1">
      <alignment horizontal="center" vertical="center" shrinkToFit="1"/>
      <protection hidden="1"/>
    </xf>
    <xf numFmtId="0" fontId="5" fillId="0" borderId="0" xfId="3" applyFont="1" applyAlignment="1" applyProtection="1">
      <alignment horizontal="center" vertical="center" shrinkToFit="1"/>
      <protection hidden="1"/>
    </xf>
    <xf numFmtId="0" fontId="5" fillId="0" borderId="35" xfId="3" applyFont="1" applyBorder="1" applyAlignment="1" applyProtection="1">
      <alignment horizontal="center" vertical="center" shrinkToFit="1"/>
      <protection hidden="1"/>
    </xf>
    <xf numFmtId="0" fontId="5" fillId="0" borderId="10" xfId="3" applyFont="1" applyBorder="1" applyAlignment="1" applyProtection="1">
      <alignment horizontal="center" vertical="center" shrinkToFit="1"/>
      <protection hidden="1"/>
    </xf>
    <xf numFmtId="0" fontId="5" fillId="0" borderId="5" xfId="3" applyFont="1" applyBorder="1" applyAlignment="1" applyProtection="1">
      <alignment horizontal="center" vertical="center" shrinkToFit="1"/>
      <protection hidden="1"/>
    </xf>
    <xf numFmtId="0" fontId="5" fillId="0" borderId="36" xfId="3" applyFont="1" applyBorder="1" applyAlignment="1" applyProtection="1">
      <alignment horizontal="center" vertical="center" shrinkToFit="1"/>
      <protection hidden="1"/>
    </xf>
    <xf numFmtId="0" fontId="20" fillId="0" borderId="9" xfId="3" applyFont="1" applyBorder="1" applyAlignment="1" applyProtection="1">
      <alignment horizontal="left" vertical="center" indent="1"/>
      <protection hidden="1"/>
    </xf>
    <xf numFmtId="0" fontId="20" fillId="0" borderId="7" xfId="3" applyFont="1" applyBorder="1" applyAlignment="1" applyProtection="1">
      <alignment horizontal="left" vertical="center" indent="1"/>
      <protection hidden="1"/>
    </xf>
    <xf numFmtId="0" fontId="20" fillId="0" borderId="8" xfId="3" applyFont="1" applyBorder="1" applyAlignment="1" applyProtection="1">
      <alignment horizontal="left" vertical="center" indent="1"/>
      <protection hidden="1"/>
    </xf>
    <xf numFmtId="0" fontId="20" fillId="0" borderId="10" xfId="3" applyFont="1" applyBorder="1" applyAlignment="1" applyProtection="1">
      <alignment horizontal="left" vertical="center" indent="1"/>
      <protection hidden="1"/>
    </xf>
    <xf numFmtId="0" fontId="20" fillId="0" borderId="5" xfId="3" applyFont="1" applyBorder="1" applyAlignment="1" applyProtection="1">
      <alignment horizontal="left" vertical="center" indent="1"/>
      <protection hidden="1"/>
    </xf>
    <xf numFmtId="0" fontId="20" fillId="0" borderId="11" xfId="3" applyFont="1" applyBorder="1" applyAlignment="1" applyProtection="1">
      <alignment horizontal="left" vertical="center" indent="1"/>
      <protection hidden="1"/>
    </xf>
    <xf numFmtId="0" fontId="5" fillId="0" borderId="13" xfId="3" applyFont="1" applyBorder="1" applyAlignment="1" applyProtection="1">
      <alignment horizontal="center" vertical="center"/>
      <protection hidden="1"/>
    </xf>
    <xf numFmtId="0" fontId="5" fillId="0" borderId="14" xfId="3" applyFont="1" applyBorder="1" applyAlignment="1" applyProtection="1">
      <alignment horizontal="center" vertical="center"/>
      <protection hidden="1"/>
    </xf>
    <xf numFmtId="0" fontId="19" fillId="0" borderId="1" xfId="3" applyFont="1" applyBorder="1" applyAlignment="1" applyProtection="1">
      <alignment horizontal="center" vertical="center" shrinkToFit="1"/>
      <protection hidden="1"/>
    </xf>
    <xf numFmtId="0" fontId="18" fillId="0" borderId="1" xfId="3" applyFont="1" applyBorder="1" applyAlignment="1" applyProtection="1">
      <alignment horizontal="center" vertical="center" shrinkToFit="1"/>
      <protection hidden="1"/>
    </xf>
    <xf numFmtId="0" fontId="5" fillId="0" borderId="34" xfId="3" applyFont="1" applyBorder="1" applyAlignment="1" applyProtection="1">
      <alignment horizontal="center" vertical="center"/>
      <protection hidden="1"/>
    </xf>
    <xf numFmtId="0" fontId="5" fillId="0" borderId="33" xfId="3" applyFont="1" applyBorder="1" applyAlignment="1" applyProtection="1">
      <alignment horizontal="center" vertical="center"/>
      <protection hidden="1"/>
    </xf>
    <xf numFmtId="0" fontId="5" fillId="0" borderId="32" xfId="3" applyFont="1" applyBorder="1" applyAlignment="1" applyProtection="1">
      <alignment horizontal="center" vertical="center"/>
      <protection hidden="1"/>
    </xf>
    <xf numFmtId="0" fontId="5" fillId="0" borderId="31" xfId="3" applyFont="1" applyBorder="1" applyAlignment="1" applyProtection="1">
      <alignment horizontal="center" vertical="center"/>
      <protection hidden="1"/>
    </xf>
    <xf numFmtId="0" fontId="5" fillId="0" borderId="30" xfId="3" applyFont="1" applyBorder="1" applyAlignment="1" applyProtection="1">
      <alignment horizontal="center" vertical="center"/>
      <protection hidden="1"/>
    </xf>
    <xf numFmtId="0" fontId="5" fillId="0" borderId="29" xfId="3" applyFont="1" applyBorder="1" applyAlignment="1" applyProtection="1">
      <alignment horizontal="center" vertical="center"/>
      <protection hidden="1"/>
    </xf>
    <xf numFmtId="0" fontId="5" fillId="0" borderId="18" xfId="3" applyFont="1" applyBorder="1" applyAlignment="1" applyProtection="1">
      <alignment horizontal="center" vertical="center"/>
      <protection hidden="1"/>
    </xf>
    <xf numFmtId="0" fontId="5" fillId="0" borderId="9" xfId="3" applyFont="1" applyBorder="1" applyAlignment="1" applyProtection="1">
      <alignment horizontal="center" vertical="center" shrinkToFit="1"/>
      <protection hidden="1"/>
    </xf>
    <xf numFmtId="0" fontId="5" fillId="0" borderId="7" xfId="3" applyFont="1" applyBorder="1" applyAlignment="1" applyProtection="1">
      <alignment horizontal="center" vertical="center" shrinkToFit="1"/>
      <protection hidden="1"/>
    </xf>
    <xf numFmtId="0" fontId="5" fillId="0" borderId="8" xfId="3" applyFont="1" applyBorder="1" applyAlignment="1" applyProtection="1">
      <alignment horizontal="center" vertical="center" shrinkToFit="1"/>
      <protection hidden="1"/>
    </xf>
    <xf numFmtId="0" fontId="5" fillId="0" borderId="11" xfId="3" applyFont="1" applyBorder="1" applyAlignment="1" applyProtection="1">
      <alignment horizontal="center" vertical="center" shrinkToFit="1"/>
      <protection hidden="1"/>
    </xf>
    <xf numFmtId="0" fontId="7" fillId="0" borderId="9" xfId="3" applyFont="1" applyBorder="1" applyAlignment="1" applyProtection="1">
      <alignment horizontal="left" vertical="center" indent="1"/>
      <protection locked="0" hidden="1"/>
    </xf>
    <xf numFmtId="0" fontId="7" fillId="0" borderId="7" xfId="3" applyFont="1" applyBorder="1" applyAlignment="1" applyProtection="1">
      <alignment horizontal="left" vertical="center" indent="1"/>
      <protection locked="0" hidden="1"/>
    </xf>
    <xf numFmtId="0" fontId="7" fillId="0" borderId="8" xfId="3" applyFont="1" applyBorder="1" applyAlignment="1" applyProtection="1">
      <alignment horizontal="left" vertical="center" indent="1"/>
      <protection locked="0" hidden="1"/>
    </xf>
    <xf numFmtId="0" fontId="7" fillId="0" borderId="10" xfId="3" applyFont="1" applyBorder="1" applyAlignment="1" applyProtection="1">
      <alignment horizontal="left" vertical="center" indent="1"/>
      <protection locked="0" hidden="1"/>
    </xf>
    <xf numFmtId="0" fontId="7" fillId="0" borderId="5" xfId="3" applyFont="1" applyBorder="1" applyAlignment="1" applyProtection="1">
      <alignment horizontal="left" vertical="center" indent="1"/>
      <protection locked="0" hidden="1"/>
    </xf>
    <xf numFmtId="0" fontId="7" fillId="0" borderId="11" xfId="3" applyFont="1" applyBorder="1" applyAlignment="1" applyProtection="1">
      <alignment horizontal="left" vertical="center" indent="1"/>
      <protection locked="0" hidden="1"/>
    </xf>
    <xf numFmtId="0" fontId="7" fillId="0" borderId="0" xfId="3" applyFont="1" applyAlignment="1" applyProtection="1">
      <alignment horizontal="center" vertical="center"/>
      <protection hidden="1"/>
    </xf>
    <xf numFmtId="0" fontId="5" fillId="0" borderId="4" xfId="3" applyFont="1" applyBorder="1" applyAlignment="1" applyProtection="1">
      <alignment horizontal="center" vertical="center"/>
      <protection hidden="1"/>
    </xf>
    <xf numFmtId="0" fontId="5" fillId="0" borderId="3" xfId="3" applyFont="1" applyBorder="1" applyAlignment="1" applyProtection="1">
      <alignment horizontal="center" vertical="center"/>
      <protection hidden="1"/>
    </xf>
    <xf numFmtId="0" fontId="5" fillId="0" borderId="2" xfId="3" applyFont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right" vertical="center"/>
      <protection locked="0" hidden="1"/>
    </xf>
    <xf numFmtId="0" fontId="8" fillId="0" borderId="0" xfId="3" applyFont="1" applyAlignment="1" applyProtection="1">
      <alignment horizontal="right" vertical="center"/>
      <protection hidden="1"/>
    </xf>
    <xf numFmtId="0" fontId="16" fillId="0" borderId="9" xfId="3" applyFont="1" applyBorder="1" applyAlignment="1" applyProtection="1">
      <alignment horizontal="left" vertical="center" indent="1"/>
      <protection hidden="1"/>
    </xf>
    <xf numFmtId="0" fontId="16" fillId="0" borderId="7" xfId="3" applyFont="1" applyBorder="1" applyAlignment="1" applyProtection="1">
      <alignment horizontal="left" vertical="center" indent="1"/>
      <protection hidden="1"/>
    </xf>
    <xf numFmtId="0" fontId="16" fillId="0" borderId="8" xfId="3" applyFont="1" applyBorder="1" applyAlignment="1" applyProtection="1">
      <alignment horizontal="left" vertical="center" indent="1"/>
      <protection hidden="1"/>
    </xf>
    <xf numFmtId="0" fontId="16" fillId="0" borderId="10" xfId="3" applyFont="1" applyBorder="1" applyAlignment="1" applyProtection="1">
      <alignment horizontal="left" vertical="center" indent="1"/>
      <protection hidden="1"/>
    </xf>
    <xf numFmtId="0" fontId="16" fillId="0" borderId="5" xfId="3" applyFont="1" applyBorder="1" applyAlignment="1" applyProtection="1">
      <alignment horizontal="left" vertical="center" indent="1"/>
      <protection hidden="1"/>
    </xf>
    <xf numFmtId="0" fontId="16" fillId="0" borderId="11" xfId="3" applyFont="1" applyBorder="1" applyAlignment="1" applyProtection="1">
      <alignment horizontal="left" vertical="center" indent="1"/>
      <protection hidden="1"/>
    </xf>
    <xf numFmtId="0" fontId="5" fillId="0" borderId="1" xfId="3" applyFont="1" applyBorder="1" applyAlignment="1" applyProtection="1">
      <alignment horizontal="center" vertical="center"/>
      <protection hidden="1"/>
    </xf>
    <xf numFmtId="0" fontId="18" fillId="0" borderId="1" xfId="3" applyFont="1" applyBorder="1" applyAlignment="1" applyProtection="1">
      <alignment horizontal="center" vertical="center"/>
      <protection locked="0" hidden="1"/>
    </xf>
    <xf numFmtId="0" fontId="10" fillId="0" borderId="0" xfId="3" applyFont="1" applyAlignment="1" applyProtection="1">
      <alignment horizontal="right" vertical="center" indent="1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18" fillId="0" borderId="7" xfId="3" applyFont="1" applyBorder="1" applyAlignment="1" applyProtection="1">
      <alignment horizontal="center" vertical="center"/>
      <protection locked="0" hidden="1"/>
    </xf>
    <xf numFmtId="0" fontId="18" fillId="0" borderId="8" xfId="3" applyFont="1" applyBorder="1" applyAlignment="1" applyProtection="1">
      <alignment horizontal="center" vertical="center"/>
      <protection locked="0" hidden="1"/>
    </xf>
    <xf numFmtId="0" fontId="18" fillId="0" borderId="0" xfId="3" applyFont="1" applyAlignment="1" applyProtection="1">
      <alignment horizontal="center" vertical="center"/>
      <protection locked="0" hidden="1"/>
    </xf>
    <xf numFmtId="0" fontId="18" fillId="0" borderId="6" xfId="3" applyFont="1" applyBorder="1" applyAlignment="1" applyProtection="1">
      <alignment horizontal="center" vertical="center"/>
      <protection locked="0" hidden="1"/>
    </xf>
    <xf numFmtId="0" fontId="18" fillId="0" borderId="5" xfId="3" applyFont="1" applyBorder="1" applyAlignment="1" applyProtection="1">
      <alignment horizontal="center" vertical="center"/>
      <protection locked="0" hidden="1"/>
    </xf>
    <xf numFmtId="0" fontId="18" fillId="0" borderId="11" xfId="3" applyFont="1" applyBorder="1" applyAlignment="1" applyProtection="1">
      <alignment horizontal="center" vertical="center"/>
      <protection locked="0" hidden="1"/>
    </xf>
  </cellXfs>
  <cellStyles count="5">
    <cellStyle name="標準" xfId="0" builtinId="0"/>
    <cellStyle name="標準 2" xfId="1" xr:uid="{00000000-0005-0000-0000-000002000000}"/>
    <cellStyle name="標準 2 2" xfId="4" xr:uid="{2B0190D7-D652-4717-9F76-E87F86854C1F}"/>
    <cellStyle name="標準 3" xfId="2" xr:uid="{581159F4-D1CA-492B-B841-45E2FB561F3C}"/>
    <cellStyle name="標準 4" xfId="3" xr:uid="{0D27AB63-29BC-42FF-83B0-21EBB8B4594B}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66FF66"/>
      <color rgb="FF009900"/>
      <color rgb="FF0066FF"/>
      <color rgb="FF66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28576</xdr:colOff>
      <xdr:row>0</xdr:row>
      <xdr:rowOff>209551</xdr:rowOff>
    </xdr:from>
    <xdr:to>
      <xdr:col>16</xdr:col>
      <xdr:colOff>180976</xdr:colOff>
      <xdr:row>2</xdr:row>
      <xdr:rowOff>57151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8024327-8404-9F75-6DE6-0A6DFE7AD47B}"/>
            </a:ext>
          </a:extLst>
        </xdr:cNvPr>
        <xdr:cNvSpPr/>
      </xdr:nvSpPr>
      <xdr:spPr>
        <a:xfrm>
          <a:off x="3638551" y="209551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85726</xdr:colOff>
      <xdr:row>7</xdr:row>
      <xdr:rowOff>161926</xdr:rowOff>
    </xdr:from>
    <xdr:to>
      <xdr:col>1</xdr:col>
      <xdr:colOff>352426</xdr:colOff>
      <xdr:row>10</xdr:row>
      <xdr:rowOff>38101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439D907D-3438-8DED-419A-BB4653E4D806}"/>
            </a:ext>
          </a:extLst>
        </xdr:cNvPr>
        <xdr:cNvSpPr/>
      </xdr:nvSpPr>
      <xdr:spPr>
        <a:xfrm>
          <a:off x="85726" y="1676401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38101</xdr:colOff>
      <xdr:row>7</xdr:row>
      <xdr:rowOff>152401</xdr:rowOff>
    </xdr:from>
    <xdr:to>
      <xdr:col>9</xdr:col>
      <xdr:colOff>190501</xdr:colOff>
      <xdr:row>10</xdr:row>
      <xdr:rowOff>28576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9064D471-62F6-51D0-14F8-7974132C3932}"/>
            </a:ext>
          </a:extLst>
        </xdr:cNvPr>
        <xdr:cNvSpPr/>
      </xdr:nvSpPr>
      <xdr:spPr>
        <a:xfrm>
          <a:off x="1981201" y="1666876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123826</xdr:colOff>
      <xdr:row>7</xdr:row>
      <xdr:rowOff>114301</xdr:rowOff>
    </xdr:from>
    <xdr:to>
      <xdr:col>14</xdr:col>
      <xdr:colOff>152400</xdr:colOff>
      <xdr:row>9</xdr:row>
      <xdr:rowOff>171451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56D73B3-B469-8FFA-9C66-7C78D0A59CBA}"/>
            </a:ext>
          </a:extLst>
        </xdr:cNvPr>
        <xdr:cNvSpPr/>
      </xdr:nvSpPr>
      <xdr:spPr>
        <a:xfrm>
          <a:off x="2781301" y="1628776"/>
          <a:ext cx="981074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66676</xdr:colOff>
      <xdr:row>7</xdr:row>
      <xdr:rowOff>104776</xdr:rowOff>
    </xdr:from>
    <xdr:to>
      <xdr:col>19</xdr:col>
      <xdr:colOff>171450</xdr:colOff>
      <xdr:row>9</xdr:row>
      <xdr:rowOff>161926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70ACEEEB-5E00-D8EC-3730-C9BDE52A3B56}"/>
            </a:ext>
          </a:extLst>
        </xdr:cNvPr>
        <xdr:cNvSpPr/>
      </xdr:nvSpPr>
      <xdr:spPr>
        <a:xfrm>
          <a:off x="3914776" y="1619251"/>
          <a:ext cx="1133474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209551</xdr:colOff>
      <xdr:row>8</xdr:row>
      <xdr:rowOff>171450</xdr:rowOff>
    </xdr:from>
    <xdr:to>
      <xdr:col>26</xdr:col>
      <xdr:colOff>161925</xdr:colOff>
      <xdr:row>10</xdr:row>
      <xdr:rowOff>171450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75F9E3A2-380F-D53D-1786-2B41F5B2739A}"/>
            </a:ext>
          </a:extLst>
        </xdr:cNvPr>
        <xdr:cNvSpPr/>
      </xdr:nvSpPr>
      <xdr:spPr>
        <a:xfrm>
          <a:off x="6029326" y="1866900"/>
          <a:ext cx="1209674" cy="36195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57151</xdr:colOff>
      <xdr:row>46</xdr:row>
      <xdr:rowOff>9526</xdr:rowOff>
    </xdr:from>
    <xdr:to>
      <xdr:col>9</xdr:col>
      <xdr:colOff>209551</xdr:colOff>
      <xdr:row>48</xdr:row>
      <xdr:rowOff>38101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00C4E68-1789-4FD0-AE93-E0631EC67E51}"/>
            </a:ext>
          </a:extLst>
        </xdr:cNvPr>
        <xdr:cNvSpPr/>
      </xdr:nvSpPr>
      <xdr:spPr>
        <a:xfrm>
          <a:off x="2000251" y="8791576"/>
          <a:ext cx="628650" cy="333375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95251</xdr:colOff>
      <xdr:row>45</xdr:row>
      <xdr:rowOff>123826</xdr:rowOff>
    </xdr:from>
    <xdr:to>
      <xdr:col>14</xdr:col>
      <xdr:colOff>123825</xdr:colOff>
      <xdr:row>48</xdr:row>
      <xdr:rowOff>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7A3065AE-A1DE-4C86-B8B7-B042ADF22A2A}"/>
            </a:ext>
          </a:extLst>
        </xdr:cNvPr>
        <xdr:cNvSpPr/>
      </xdr:nvSpPr>
      <xdr:spPr>
        <a:xfrm>
          <a:off x="2752726" y="8753476"/>
          <a:ext cx="981074" cy="333375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76201</xdr:colOff>
      <xdr:row>45</xdr:row>
      <xdr:rowOff>114301</xdr:rowOff>
    </xdr:from>
    <xdr:to>
      <xdr:col>19</xdr:col>
      <xdr:colOff>180975</xdr:colOff>
      <xdr:row>48</xdr:row>
      <xdr:rowOff>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039D482-685A-4F98-B585-34D8FD01FD9E}"/>
            </a:ext>
          </a:extLst>
        </xdr:cNvPr>
        <xdr:cNvSpPr/>
      </xdr:nvSpPr>
      <xdr:spPr>
        <a:xfrm>
          <a:off x="3924301" y="8743951"/>
          <a:ext cx="1133474" cy="3429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190501</xdr:colOff>
      <xdr:row>47</xdr:row>
      <xdr:rowOff>0</xdr:rowOff>
    </xdr:from>
    <xdr:to>
      <xdr:col>26</xdr:col>
      <xdr:colOff>142875</xdr:colOff>
      <xdr:row>49</xdr:row>
      <xdr:rowOff>57150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EC83FCEE-5E8C-812B-1C6D-9E1F7107EC1F}"/>
            </a:ext>
          </a:extLst>
        </xdr:cNvPr>
        <xdr:cNvSpPr/>
      </xdr:nvSpPr>
      <xdr:spPr>
        <a:xfrm>
          <a:off x="6010276" y="8934450"/>
          <a:ext cx="1209674" cy="36195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85726</xdr:colOff>
      <xdr:row>45</xdr:row>
      <xdr:rowOff>161926</xdr:rowOff>
    </xdr:from>
    <xdr:to>
      <xdr:col>1</xdr:col>
      <xdr:colOff>352426</xdr:colOff>
      <xdr:row>48</xdr:row>
      <xdr:rowOff>38101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2731DD7-8F54-4328-A80C-A37460EA89B9}"/>
            </a:ext>
          </a:extLst>
        </xdr:cNvPr>
        <xdr:cNvSpPr/>
      </xdr:nvSpPr>
      <xdr:spPr>
        <a:xfrm>
          <a:off x="85726" y="1676401"/>
          <a:ext cx="628650" cy="419100"/>
        </a:xfrm>
        <a:prstGeom prst="roundRect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6762-3163-40EF-9236-6368A1A55BC3}">
  <sheetPr>
    <tabColor rgb="FFFFC000"/>
    <pageSetUpPr fitToPage="1"/>
  </sheetPr>
  <dimension ref="A1:J34"/>
  <sheetViews>
    <sheetView tabSelected="1" workbookViewId="0">
      <selection activeCell="C2" sqref="C2"/>
    </sheetView>
  </sheetViews>
  <sheetFormatPr defaultColWidth="10.5" defaultRowHeight="19.5" customHeight="1"/>
  <cols>
    <col min="1" max="1" width="6.25" style="12" customWidth="1"/>
    <col min="2" max="2" width="9.75" style="13" customWidth="1"/>
    <col min="3" max="3" width="18.875" style="15" customWidth="1"/>
    <col min="4" max="4" width="10.5" style="14"/>
    <col min="5" max="5" width="6.25" style="14" customWidth="1"/>
    <col min="6" max="6" width="9.75" style="14" customWidth="1"/>
    <col min="7" max="7" width="18.875" style="14" customWidth="1"/>
    <col min="8" max="16384" width="10.5" style="14"/>
  </cols>
  <sheetData>
    <row r="1" spans="1:10" ht="19.5" customHeight="1" thickBot="1">
      <c r="C1" s="14"/>
    </row>
    <row r="2" spans="1:10" ht="30" customHeight="1" thickBot="1">
      <c r="A2" s="37" t="s">
        <v>815</v>
      </c>
      <c r="B2" s="38"/>
      <c r="C2" s="32"/>
      <c r="D2" s="15" t="s">
        <v>863</v>
      </c>
      <c r="J2" s="16"/>
    </row>
    <row r="3" spans="1:10" ht="19.5" customHeight="1" thickBot="1"/>
    <row r="4" spans="1:10" ht="19.5" customHeight="1">
      <c r="A4" s="12" t="s">
        <v>862</v>
      </c>
      <c r="B4" s="17" t="s">
        <v>34</v>
      </c>
      <c r="C4" s="18" t="s">
        <v>5</v>
      </c>
      <c r="E4" s="12" t="s">
        <v>862</v>
      </c>
      <c r="F4" s="17" t="s">
        <v>34</v>
      </c>
      <c r="G4" s="18" t="s">
        <v>5</v>
      </c>
    </row>
    <row r="5" spans="1:10" ht="19.5" customHeight="1">
      <c r="A5" s="12">
        <v>1</v>
      </c>
      <c r="B5" s="19" t="str">
        <f t="shared" ref="B5:B34" si="0">IFERROR(VLOOKUP(A5,kensaku,3,0),"")</f>
        <v/>
      </c>
      <c r="C5" s="33" t="str">
        <f t="shared" ref="C5:C34" si="1">IFERROR(VLOOKUP(A5,kensaku,4,0),"")</f>
        <v/>
      </c>
      <c r="E5" s="12">
        <v>31</v>
      </c>
      <c r="F5" s="19" t="str">
        <f>IFERROR(VLOOKUP(E5,kensaku,3,0),"")</f>
        <v/>
      </c>
      <c r="G5" s="33" t="str">
        <f>IFERROR(VLOOKUP(E5,kensaku,4,0),"")</f>
        <v/>
      </c>
    </row>
    <row r="6" spans="1:10" ht="19.5" customHeight="1">
      <c r="A6" s="12">
        <v>2</v>
      </c>
      <c r="B6" s="19" t="str">
        <f t="shared" si="0"/>
        <v/>
      </c>
      <c r="C6" s="33" t="str">
        <f t="shared" si="1"/>
        <v/>
      </c>
      <c r="E6" s="12">
        <v>32</v>
      </c>
      <c r="F6" s="19" t="str">
        <f>IFERROR(VLOOKUP(E6,kensaku,3,0),"")</f>
        <v/>
      </c>
      <c r="G6" s="33" t="str">
        <f>IFERROR(VLOOKUP(E6,kensaku,4,0),"")</f>
        <v/>
      </c>
    </row>
    <row r="7" spans="1:10" ht="19.5" customHeight="1">
      <c r="A7" s="12">
        <v>3</v>
      </c>
      <c r="B7" s="19" t="str">
        <f t="shared" si="0"/>
        <v/>
      </c>
      <c r="C7" s="33" t="str">
        <f t="shared" si="1"/>
        <v/>
      </c>
      <c r="E7" s="12">
        <v>33</v>
      </c>
      <c r="F7" s="19" t="str">
        <f t="shared" ref="F7:F34" si="2">IFERROR(VLOOKUP(E7,kensaku,3,0),"")</f>
        <v/>
      </c>
      <c r="G7" s="33" t="str">
        <f t="shared" ref="G7:G34" si="3">IFERROR(VLOOKUP(E7,kensaku,4,0),"")</f>
        <v/>
      </c>
    </row>
    <row r="8" spans="1:10" ht="19.5" customHeight="1">
      <c r="A8" s="12">
        <v>4</v>
      </c>
      <c r="B8" s="19" t="str">
        <f t="shared" si="0"/>
        <v/>
      </c>
      <c r="C8" s="33" t="str">
        <f t="shared" si="1"/>
        <v/>
      </c>
      <c r="E8" s="12">
        <v>34</v>
      </c>
      <c r="F8" s="19" t="str">
        <f t="shared" si="2"/>
        <v/>
      </c>
      <c r="G8" s="33" t="str">
        <f t="shared" si="3"/>
        <v/>
      </c>
    </row>
    <row r="9" spans="1:10" ht="19.5" customHeight="1">
      <c r="A9" s="12">
        <v>5</v>
      </c>
      <c r="B9" s="19" t="str">
        <f t="shared" si="0"/>
        <v/>
      </c>
      <c r="C9" s="33" t="str">
        <f t="shared" si="1"/>
        <v/>
      </c>
      <c r="E9" s="12">
        <v>35</v>
      </c>
      <c r="F9" s="19" t="str">
        <f t="shared" si="2"/>
        <v/>
      </c>
      <c r="G9" s="33" t="str">
        <f t="shared" si="3"/>
        <v/>
      </c>
    </row>
    <row r="10" spans="1:10" ht="19.5" customHeight="1">
      <c r="A10" s="12">
        <v>6</v>
      </c>
      <c r="B10" s="19" t="str">
        <f t="shared" si="0"/>
        <v/>
      </c>
      <c r="C10" s="33" t="str">
        <f t="shared" si="1"/>
        <v/>
      </c>
      <c r="E10" s="12">
        <v>36</v>
      </c>
      <c r="F10" s="19" t="str">
        <f t="shared" si="2"/>
        <v/>
      </c>
      <c r="G10" s="33" t="str">
        <f t="shared" si="3"/>
        <v/>
      </c>
    </row>
    <row r="11" spans="1:10" ht="19.5" customHeight="1">
      <c r="A11" s="12">
        <v>7</v>
      </c>
      <c r="B11" s="19" t="str">
        <f t="shared" si="0"/>
        <v/>
      </c>
      <c r="C11" s="33" t="str">
        <f t="shared" si="1"/>
        <v/>
      </c>
      <c r="E11" s="12">
        <v>37</v>
      </c>
      <c r="F11" s="19" t="str">
        <f t="shared" si="2"/>
        <v/>
      </c>
      <c r="G11" s="33" t="str">
        <f t="shared" si="3"/>
        <v/>
      </c>
    </row>
    <row r="12" spans="1:10" ht="19.5" customHeight="1">
      <c r="A12" s="12">
        <v>8</v>
      </c>
      <c r="B12" s="19" t="str">
        <f t="shared" si="0"/>
        <v/>
      </c>
      <c r="C12" s="33" t="str">
        <f t="shared" si="1"/>
        <v/>
      </c>
      <c r="E12" s="12">
        <v>38</v>
      </c>
      <c r="F12" s="19" t="str">
        <f t="shared" si="2"/>
        <v/>
      </c>
      <c r="G12" s="33" t="str">
        <f t="shared" si="3"/>
        <v/>
      </c>
    </row>
    <row r="13" spans="1:10" ht="19.5" customHeight="1">
      <c r="A13" s="12">
        <v>9</v>
      </c>
      <c r="B13" s="19" t="str">
        <f t="shared" si="0"/>
        <v/>
      </c>
      <c r="C13" s="33" t="str">
        <f t="shared" si="1"/>
        <v/>
      </c>
      <c r="E13" s="12">
        <v>39</v>
      </c>
      <c r="F13" s="19" t="str">
        <f t="shared" si="2"/>
        <v/>
      </c>
      <c r="G13" s="33" t="str">
        <f t="shared" si="3"/>
        <v/>
      </c>
    </row>
    <row r="14" spans="1:10" ht="19.5" customHeight="1">
      <c r="A14" s="12">
        <v>10</v>
      </c>
      <c r="B14" s="19" t="str">
        <f t="shared" si="0"/>
        <v/>
      </c>
      <c r="C14" s="33" t="str">
        <f t="shared" si="1"/>
        <v/>
      </c>
      <c r="E14" s="12">
        <v>40</v>
      </c>
      <c r="F14" s="19" t="str">
        <f t="shared" si="2"/>
        <v/>
      </c>
      <c r="G14" s="33" t="str">
        <f t="shared" si="3"/>
        <v/>
      </c>
    </row>
    <row r="15" spans="1:10" ht="19.5" customHeight="1">
      <c r="A15" s="12">
        <v>11</v>
      </c>
      <c r="B15" s="19" t="str">
        <f t="shared" si="0"/>
        <v/>
      </c>
      <c r="C15" s="33" t="str">
        <f t="shared" si="1"/>
        <v/>
      </c>
      <c r="E15" s="12">
        <v>41</v>
      </c>
      <c r="F15" s="19" t="str">
        <f t="shared" si="2"/>
        <v/>
      </c>
      <c r="G15" s="33" t="str">
        <f t="shared" si="3"/>
        <v/>
      </c>
    </row>
    <row r="16" spans="1:10" ht="19.5" customHeight="1">
      <c r="A16" s="12">
        <v>12</v>
      </c>
      <c r="B16" s="19" t="str">
        <f t="shared" si="0"/>
        <v/>
      </c>
      <c r="C16" s="33" t="str">
        <f t="shared" si="1"/>
        <v/>
      </c>
      <c r="E16" s="12">
        <v>42</v>
      </c>
      <c r="F16" s="19" t="str">
        <f t="shared" si="2"/>
        <v/>
      </c>
      <c r="G16" s="33" t="str">
        <f t="shared" si="3"/>
        <v/>
      </c>
    </row>
    <row r="17" spans="1:7" ht="19.5" customHeight="1">
      <c r="A17" s="12">
        <v>13</v>
      </c>
      <c r="B17" s="19" t="str">
        <f t="shared" si="0"/>
        <v/>
      </c>
      <c r="C17" s="33" t="str">
        <f t="shared" si="1"/>
        <v/>
      </c>
      <c r="E17" s="12">
        <v>43</v>
      </c>
      <c r="F17" s="19" t="str">
        <f t="shared" si="2"/>
        <v/>
      </c>
      <c r="G17" s="33" t="str">
        <f t="shared" si="3"/>
        <v/>
      </c>
    </row>
    <row r="18" spans="1:7" ht="19.5" customHeight="1">
      <c r="A18" s="12">
        <v>14</v>
      </c>
      <c r="B18" s="19" t="str">
        <f t="shared" si="0"/>
        <v/>
      </c>
      <c r="C18" s="33" t="str">
        <f t="shared" si="1"/>
        <v/>
      </c>
      <c r="E18" s="12">
        <v>44</v>
      </c>
      <c r="F18" s="19" t="str">
        <f t="shared" si="2"/>
        <v/>
      </c>
      <c r="G18" s="33" t="str">
        <f t="shared" si="3"/>
        <v/>
      </c>
    </row>
    <row r="19" spans="1:7" ht="19.5" customHeight="1">
      <c r="A19" s="12">
        <v>15</v>
      </c>
      <c r="B19" s="19" t="str">
        <f t="shared" si="0"/>
        <v/>
      </c>
      <c r="C19" s="33" t="str">
        <f t="shared" si="1"/>
        <v/>
      </c>
      <c r="E19" s="12">
        <v>45</v>
      </c>
      <c r="F19" s="19" t="str">
        <f t="shared" si="2"/>
        <v/>
      </c>
      <c r="G19" s="33" t="str">
        <f t="shared" si="3"/>
        <v/>
      </c>
    </row>
    <row r="20" spans="1:7" ht="19.5" customHeight="1">
      <c r="A20" s="12">
        <v>16</v>
      </c>
      <c r="B20" s="19" t="str">
        <f t="shared" si="0"/>
        <v/>
      </c>
      <c r="C20" s="33" t="str">
        <f t="shared" si="1"/>
        <v/>
      </c>
      <c r="E20" s="12">
        <v>46</v>
      </c>
      <c r="F20" s="19" t="str">
        <f t="shared" si="2"/>
        <v/>
      </c>
      <c r="G20" s="33" t="str">
        <f t="shared" si="3"/>
        <v/>
      </c>
    </row>
    <row r="21" spans="1:7" ht="19.5" customHeight="1">
      <c r="A21" s="12">
        <v>17</v>
      </c>
      <c r="B21" s="19" t="str">
        <f t="shared" si="0"/>
        <v/>
      </c>
      <c r="C21" s="33" t="str">
        <f t="shared" si="1"/>
        <v/>
      </c>
      <c r="E21" s="12">
        <v>47</v>
      </c>
      <c r="F21" s="19" t="str">
        <f t="shared" si="2"/>
        <v/>
      </c>
      <c r="G21" s="33" t="str">
        <f t="shared" si="3"/>
        <v/>
      </c>
    </row>
    <row r="22" spans="1:7" ht="19.5" customHeight="1">
      <c r="A22" s="12">
        <v>18</v>
      </c>
      <c r="B22" s="19" t="str">
        <f t="shared" si="0"/>
        <v/>
      </c>
      <c r="C22" s="33" t="str">
        <f t="shared" si="1"/>
        <v/>
      </c>
      <c r="E22" s="12">
        <v>48</v>
      </c>
      <c r="F22" s="19" t="str">
        <f t="shared" si="2"/>
        <v/>
      </c>
      <c r="G22" s="33" t="str">
        <f t="shared" si="3"/>
        <v/>
      </c>
    </row>
    <row r="23" spans="1:7" ht="19.5" customHeight="1">
      <c r="A23" s="12">
        <v>19</v>
      </c>
      <c r="B23" s="19" t="str">
        <f t="shared" si="0"/>
        <v/>
      </c>
      <c r="C23" s="33" t="str">
        <f t="shared" si="1"/>
        <v/>
      </c>
      <c r="E23" s="12">
        <v>49</v>
      </c>
      <c r="F23" s="19" t="str">
        <f t="shared" si="2"/>
        <v/>
      </c>
      <c r="G23" s="33" t="str">
        <f t="shared" si="3"/>
        <v/>
      </c>
    </row>
    <row r="24" spans="1:7" ht="19.5" customHeight="1">
      <c r="A24" s="12">
        <v>20</v>
      </c>
      <c r="B24" s="19" t="str">
        <f t="shared" si="0"/>
        <v/>
      </c>
      <c r="C24" s="33" t="str">
        <f t="shared" si="1"/>
        <v/>
      </c>
      <c r="E24" s="12">
        <v>50</v>
      </c>
      <c r="F24" s="19" t="str">
        <f t="shared" si="2"/>
        <v/>
      </c>
      <c r="G24" s="33" t="str">
        <f t="shared" si="3"/>
        <v/>
      </c>
    </row>
    <row r="25" spans="1:7" ht="19.5" customHeight="1">
      <c r="A25" s="12">
        <v>21</v>
      </c>
      <c r="B25" s="19" t="str">
        <f t="shared" si="0"/>
        <v/>
      </c>
      <c r="C25" s="33" t="str">
        <f t="shared" si="1"/>
        <v/>
      </c>
      <c r="E25" s="12">
        <v>51</v>
      </c>
      <c r="F25" s="19" t="str">
        <f t="shared" si="2"/>
        <v/>
      </c>
      <c r="G25" s="33" t="str">
        <f t="shared" si="3"/>
        <v/>
      </c>
    </row>
    <row r="26" spans="1:7" ht="19.5" customHeight="1">
      <c r="A26" s="12">
        <v>22</v>
      </c>
      <c r="B26" s="19" t="str">
        <f t="shared" si="0"/>
        <v/>
      </c>
      <c r="C26" s="33" t="str">
        <f t="shared" si="1"/>
        <v/>
      </c>
      <c r="E26" s="12">
        <v>52</v>
      </c>
      <c r="F26" s="19" t="str">
        <f t="shared" si="2"/>
        <v/>
      </c>
      <c r="G26" s="33" t="str">
        <f t="shared" si="3"/>
        <v/>
      </c>
    </row>
    <row r="27" spans="1:7" ht="19.5" customHeight="1">
      <c r="A27" s="12">
        <v>23</v>
      </c>
      <c r="B27" s="19" t="str">
        <f t="shared" si="0"/>
        <v/>
      </c>
      <c r="C27" s="33" t="str">
        <f t="shared" si="1"/>
        <v/>
      </c>
      <c r="E27" s="12">
        <v>53</v>
      </c>
      <c r="F27" s="19" t="str">
        <f t="shared" si="2"/>
        <v/>
      </c>
      <c r="G27" s="33" t="str">
        <f t="shared" si="3"/>
        <v/>
      </c>
    </row>
    <row r="28" spans="1:7" ht="19.5" customHeight="1">
      <c r="A28" s="12">
        <v>24</v>
      </c>
      <c r="B28" s="19" t="str">
        <f t="shared" si="0"/>
        <v/>
      </c>
      <c r="C28" s="33" t="str">
        <f t="shared" si="1"/>
        <v/>
      </c>
      <c r="E28" s="12">
        <v>54</v>
      </c>
      <c r="F28" s="19" t="str">
        <f t="shared" si="2"/>
        <v/>
      </c>
      <c r="G28" s="33" t="str">
        <f t="shared" si="3"/>
        <v/>
      </c>
    </row>
    <row r="29" spans="1:7" ht="19.5" customHeight="1">
      <c r="A29" s="12">
        <v>25</v>
      </c>
      <c r="B29" s="19" t="str">
        <f t="shared" si="0"/>
        <v/>
      </c>
      <c r="C29" s="33" t="str">
        <f t="shared" si="1"/>
        <v/>
      </c>
      <c r="E29" s="12">
        <v>55</v>
      </c>
      <c r="F29" s="19" t="str">
        <f t="shared" si="2"/>
        <v/>
      </c>
      <c r="G29" s="33" t="str">
        <f t="shared" si="3"/>
        <v/>
      </c>
    </row>
    <row r="30" spans="1:7" ht="19.5" customHeight="1">
      <c r="A30" s="12">
        <v>26</v>
      </c>
      <c r="B30" s="19" t="str">
        <f t="shared" si="0"/>
        <v/>
      </c>
      <c r="C30" s="33" t="str">
        <f t="shared" si="1"/>
        <v/>
      </c>
      <c r="E30" s="12">
        <v>56</v>
      </c>
      <c r="F30" s="19" t="str">
        <f t="shared" si="2"/>
        <v/>
      </c>
      <c r="G30" s="33" t="str">
        <f t="shared" si="3"/>
        <v/>
      </c>
    </row>
    <row r="31" spans="1:7" ht="19.5" customHeight="1">
      <c r="A31" s="12">
        <v>27</v>
      </c>
      <c r="B31" s="19" t="str">
        <f t="shared" si="0"/>
        <v/>
      </c>
      <c r="C31" s="33" t="str">
        <f t="shared" si="1"/>
        <v/>
      </c>
      <c r="E31" s="12">
        <v>57</v>
      </c>
      <c r="F31" s="19" t="str">
        <f t="shared" si="2"/>
        <v/>
      </c>
      <c r="G31" s="33" t="str">
        <f t="shared" si="3"/>
        <v/>
      </c>
    </row>
    <row r="32" spans="1:7" ht="19.5" customHeight="1">
      <c r="A32" s="12">
        <v>28</v>
      </c>
      <c r="B32" s="19" t="str">
        <f t="shared" si="0"/>
        <v/>
      </c>
      <c r="C32" s="33" t="str">
        <f t="shared" si="1"/>
        <v/>
      </c>
      <c r="E32" s="12">
        <v>58</v>
      </c>
      <c r="F32" s="19" t="str">
        <f t="shared" si="2"/>
        <v/>
      </c>
      <c r="G32" s="33" t="str">
        <f t="shared" si="3"/>
        <v/>
      </c>
    </row>
    <row r="33" spans="1:7" ht="19.5" customHeight="1">
      <c r="A33" s="12">
        <v>29</v>
      </c>
      <c r="B33" s="19" t="str">
        <f t="shared" si="0"/>
        <v/>
      </c>
      <c r="C33" s="33" t="str">
        <f t="shared" si="1"/>
        <v/>
      </c>
      <c r="E33" s="12">
        <v>59</v>
      </c>
      <c r="F33" s="19" t="str">
        <f t="shared" si="2"/>
        <v/>
      </c>
      <c r="G33" s="33" t="str">
        <f t="shared" si="3"/>
        <v/>
      </c>
    </row>
    <row r="34" spans="1:7" ht="19.5" customHeight="1" thickBot="1">
      <c r="A34" s="12">
        <v>30</v>
      </c>
      <c r="B34" s="19" t="str">
        <f t="shared" si="0"/>
        <v/>
      </c>
      <c r="C34" s="33" t="str">
        <f t="shared" si="1"/>
        <v/>
      </c>
      <c r="E34" s="12">
        <v>60</v>
      </c>
      <c r="F34" s="20" t="str">
        <f t="shared" si="2"/>
        <v/>
      </c>
      <c r="G34" s="34" t="str">
        <f t="shared" si="3"/>
        <v/>
      </c>
    </row>
  </sheetData>
  <sheetProtection algorithmName="SHA-512" hashValue="m+oJg5DjyyaCxNmCHWi3iS0PVwRcTY2l26WfZsfZkphXH81q4PRBrUZH23UJJSoqbEng+YWWzpPQRocwkMeoMg==" saltValue="OB81oRSuxOrL34xv7EuHhw==" spinCount="100000" sheet="1"/>
  <mergeCells count="1">
    <mergeCell ref="A2:B2"/>
  </mergeCells>
  <phoneticPr fontId="4"/>
  <conditionalFormatting sqref="C2">
    <cfRule type="containsBlanks" dxfId="5" priority="1">
      <formula>LEN(TRIM(C2))=0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49AA2-0815-49C9-880A-403D25E15654}">
  <sheetPr>
    <pageSetUpPr fitToPage="1"/>
  </sheetPr>
  <dimension ref="A1:AA60"/>
  <sheetViews>
    <sheetView zoomScaleNormal="100" workbookViewId="0">
      <selection activeCell="C22" sqref="C22:F23"/>
    </sheetView>
  </sheetViews>
  <sheetFormatPr defaultColWidth="9" defaultRowHeight="14.25"/>
  <cols>
    <col min="1" max="1" width="4.75" style="21" customWidth="1"/>
    <col min="2" max="2" width="5.125" style="21" customWidth="1"/>
    <col min="3" max="18" width="3.125" style="21" customWidth="1"/>
    <col min="19" max="27" width="4.125" style="21" customWidth="1"/>
    <col min="28" max="29" width="9" style="21"/>
    <col min="30" max="50" width="6" style="21" customWidth="1"/>
    <col min="51" max="16384" width="9" style="21"/>
  </cols>
  <sheetData>
    <row r="1" spans="1:27" ht="21" customHeight="1">
      <c r="S1" s="151" t="s">
        <v>28</v>
      </c>
      <c r="T1" s="151"/>
      <c r="U1" s="151"/>
      <c r="V1" s="151"/>
      <c r="W1" s="151"/>
      <c r="X1" s="151"/>
      <c r="Y1" s="151"/>
      <c r="Z1" s="151"/>
      <c r="AA1" s="151"/>
    </row>
    <row r="2" spans="1:27" ht="24" customHeight="1">
      <c r="A2" s="152" t="s">
        <v>1342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</row>
    <row r="3" spans="1:27" ht="14.85" customHeight="1">
      <c r="A3" s="153" t="s">
        <v>27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</row>
    <row r="4" spans="1:27" ht="14.85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</row>
    <row r="5" spans="1:27" ht="14.85" customHeight="1"/>
    <row r="6" spans="1:27" ht="17.25" customHeight="1">
      <c r="A6" s="137" t="s">
        <v>40</v>
      </c>
      <c r="B6" s="139"/>
      <c r="C6" s="137" t="s">
        <v>23</v>
      </c>
      <c r="D6" s="138"/>
      <c r="E6" s="138"/>
      <c r="F6" s="138"/>
      <c r="G6" s="139"/>
      <c r="H6" s="137" t="s">
        <v>22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9"/>
      <c r="V6" s="137" t="s">
        <v>21</v>
      </c>
      <c r="W6" s="138"/>
      <c r="X6" s="138"/>
      <c r="Y6" s="138"/>
      <c r="Z6" s="138"/>
      <c r="AA6" s="139"/>
    </row>
    <row r="7" spans="1:27" ht="14.25" customHeight="1">
      <c r="A7" s="39" t="s">
        <v>41</v>
      </c>
      <c r="B7" s="40"/>
      <c r="C7" s="39" t="s">
        <v>20</v>
      </c>
      <c r="D7" s="154"/>
      <c r="E7" s="154"/>
      <c r="F7" s="154"/>
      <c r="G7" s="155"/>
      <c r="H7" s="39" t="s">
        <v>0</v>
      </c>
      <c r="I7" s="52"/>
      <c r="J7" s="40"/>
      <c r="K7" s="39" t="s">
        <v>30</v>
      </c>
      <c r="L7" s="52"/>
      <c r="M7" s="52"/>
      <c r="N7" s="52"/>
      <c r="O7" s="40"/>
      <c r="P7" s="39" t="s">
        <v>9</v>
      </c>
      <c r="Q7" s="52"/>
      <c r="R7" s="52"/>
      <c r="S7" s="52"/>
      <c r="T7" s="40"/>
      <c r="V7" s="115">
        <v>1</v>
      </c>
      <c r="W7" s="39" t="s">
        <v>19</v>
      </c>
      <c r="X7" s="52"/>
      <c r="Y7" s="52"/>
      <c r="Z7" s="52"/>
      <c r="AA7" s="40"/>
    </row>
    <row r="8" spans="1:27" ht="14.25" customHeight="1">
      <c r="A8" s="41"/>
      <c r="B8" s="42"/>
      <c r="C8" s="41"/>
      <c r="D8" s="156"/>
      <c r="E8" s="156"/>
      <c r="F8" s="156"/>
      <c r="G8" s="157"/>
      <c r="H8" s="41"/>
      <c r="I8" s="53"/>
      <c r="J8" s="42"/>
      <c r="K8" s="41"/>
      <c r="L8" s="53"/>
      <c r="M8" s="53"/>
      <c r="N8" s="53"/>
      <c r="O8" s="42"/>
      <c r="P8" s="41"/>
      <c r="Q8" s="53"/>
      <c r="R8" s="53"/>
      <c r="S8" s="53"/>
      <c r="T8" s="42"/>
      <c r="V8" s="125"/>
      <c r="W8" s="45"/>
      <c r="X8" s="59"/>
      <c r="Y8" s="59"/>
      <c r="Z8" s="59"/>
      <c r="AA8" s="55"/>
    </row>
    <row r="9" spans="1:27" ht="14.25" customHeight="1">
      <c r="A9" s="43"/>
      <c r="B9" s="44"/>
      <c r="C9" s="41"/>
      <c r="D9" s="156"/>
      <c r="E9" s="156"/>
      <c r="F9" s="156"/>
      <c r="G9" s="157"/>
      <c r="H9" s="43"/>
      <c r="I9" s="54"/>
      <c r="J9" s="44"/>
      <c r="K9" s="43"/>
      <c r="L9" s="54"/>
      <c r="M9" s="54"/>
      <c r="N9" s="54"/>
      <c r="O9" s="44"/>
      <c r="P9" s="43"/>
      <c r="Q9" s="54"/>
      <c r="R9" s="54"/>
      <c r="S9" s="54"/>
      <c r="T9" s="44"/>
      <c r="V9" s="115">
        <v>2</v>
      </c>
      <c r="W9" s="39" t="s">
        <v>18</v>
      </c>
      <c r="X9" s="52"/>
      <c r="Y9" s="52"/>
      <c r="Z9" s="52"/>
      <c r="AA9" s="40"/>
    </row>
    <row r="10" spans="1:27" ht="14.25" customHeight="1">
      <c r="A10" s="41" t="s">
        <v>1040</v>
      </c>
      <c r="B10" s="42"/>
      <c r="C10" s="41"/>
      <c r="D10" s="156"/>
      <c r="E10" s="156"/>
      <c r="F10" s="156"/>
      <c r="G10" s="157"/>
      <c r="H10" s="56" t="s">
        <v>1</v>
      </c>
      <c r="I10" s="57"/>
      <c r="J10" s="58"/>
      <c r="K10" s="41" t="s">
        <v>29</v>
      </c>
      <c r="L10" s="53"/>
      <c r="M10" s="53"/>
      <c r="N10" s="53"/>
      <c r="O10" s="42"/>
      <c r="P10" s="60" t="s">
        <v>17</v>
      </c>
      <c r="Q10" s="61"/>
      <c r="R10" s="61"/>
      <c r="S10" s="61"/>
      <c r="T10" s="62"/>
      <c r="V10" s="125"/>
      <c r="W10" s="45"/>
      <c r="X10" s="59"/>
      <c r="Y10" s="59"/>
      <c r="Z10" s="59"/>
      <c r="AA10" s="55"/>
    </row>
    <row r="11" spans="1:27" ht="14.25" customHeight="1">
      <c r="A11" s="41"/>
      <c r="B11" s="42"/>
      <c r="C11" s="41"/>
      <c r="D11" s="156"/>
      <c r="E11" s="156"/>
      <c r="F11" s="156"/>
      <c r="G11" s="157"/>
      <c r="H11" s="41"/>
      <c r="I11" s="53"/>
      <c r="J11" s="42"/>
      <c r="K11" s="41"/>
      <c r="L11" s="53"/>
      <c r="M11" s="53"/>
      <c r="N11" s="53"/>
      <c r="O11" s="42"/>
      <c r="P11" s="63"/>
      <c r="Q11" s="64"/>
      <c r="R11" s="64"/>
      <c r="S11" s="64"/>
      <c r="T11" s="65"/>
      <c r="V11" s="115">
        <v>3</v>
      </c>
      <c r="W11" s="39" t="s">
        <v>16</v>
      </c>
      <c r="X11" s="52"/>
      <c r="Y11" s="52"/>
      <c r="Z11" s="52"/>
      <c r="AA11" s="40"/>
    </row>
    <row r="12" spans="1:27" ht="14.25" customHeight="1">
      <c r="A12" s="45"/>
      <c r="B12" s="55"/>
      <c r="C12" s="45"/>
      <c r="D12" s="158"/>
      <c r="E12" s="158"/>
      <c r="F12" s="158"/>
      <c r="G12" s="159"/>
      <c r="H12" s="45"/>
      <c r="I12" s="59"/>
      <c r="J12" s="55"/>
      <c r="K12" s="45"/>
      <c r="L12" s="59"/>
      <c r="M12" s="59"/>
      <c r="N12" s="59"/>
      <c r="O12" s="55"/>
      <c r="P12" s="66"/>
      <c r="Q12" s="67"/>
      <c r="R12" s="67"/>
      <c r="S12" s="67"/>
      <c r="T12" s="68"/>
      <c r="V12" s="125"/>
      <c r="W12" s="45"/>
      <c r="X12" s="59"/>
      <c r="Y12" s="59"/>
      <c r="Z12" s="59"/>
      <c r="AA12" s="55"/>
    </row>
    <row r="13" spans="1:27" ht="14.25" customHeight="1">
      <c r="R13" s="23"/>
      <c r="S13" s="22"/>
      <c r="T13" s="22"/>
      <c r="U13" s="22"/>
      <c r="V13" s="115">
        <v>4</v>
      </c>
      <c r="W13" s="39" t="s">
        <v>15</v>
      </c>
      <c r="X13" s="52"/>
      <c r="Y13" s="52"/>
      <c r="Z13" s="52"/>
      <c r="AA13" s="40"/>
    </row>
    <row r="14" spans="1:27" ht="17.25" customHeight="1">
      <c r="A14" s="39" t="s">
        <v>1041</v>
      </c>
      <c r="B14" s="52"/>
      <c r="C14" s="52"/>
      <c r="D14" s="52"/>
      <c r="E14" s="52"/>
      <c r="F14" s="52"/>
      <c r="G14" s="52"/>
      <c r="H14" s="40"/>
      <c r="I14" s="149" t="s">
        <v>14</v>
      </c>
      <c r="J14" s="149"/>
      <c r="K14" s="149"/>
      <c r="L14" s="149"/>
      <c r="M14" s="149"/>
      <c r="N14" s="149" t="s">
        <v>13</v>
      </c>
      <c r="O14" s="149"/>
      <c r="P14" s="149"/>
      <c r="Q14" s="149"/>
      <c r="R14" s="149"/>
      <c r="S14" s="24"/>
      <c r="V14" s="116"/>
      <c r="W14" s="45"/>
      <c r="X14" s="59"/>
      <c r="Y14" s="59"/>
      <c r="Z14" s="59"/>
      <c r="AA14" s="55"/>
    </row>
    <row r="15" spans="1:27" ht="14.25" customHeight="1">
      <c r="A15" s="41"/>
      <c r="B15" s="53"/>
      <c r="C15" s="53"/>
      <c r="D15" s="53"/>
      <c r="E15" s="53"/>
      <c r="F15" s="53"/>
      <c r="G15" s="53"/>
      <c r="H15" s="42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V15" s="119"/>
      <c r="W15" s="120"/>
      <c r="X15" s="120"/>
      <c r="Y15" s="120"/>
      <c r="Z15" s="120"/>
      <c r="AA15" s="121"/>
    </row>
    <row r="16" spans="1:27" ht="14.25" customHeight="1">
      <c r="A16" s="45"/>
      <c r="B16" s="59"/>
      <c r="C16" s="59"/>
      <c r="D16" s="59"/>
      <c r="E16" s="59"/>
      <c r="F16" s="59"/>
      <c r="G16" s="59"/>
      <c r="H16" s="55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V16" s="122"/>
      <c r="W16" s="123"/>
      <c r="X16" s="123"/>
      <c r="Y16" s="123"/>
      <c r="Z16" s="123"/>
      <c r="AA16" s="124"/>
    </row>
    <row r="17" spans="1:27" ht="14.25" customHeight="1"/>
    <row r="18" spans="1:27" ht="14.25" customHeight="1">
      <c r="A18" s="39" t="s">
        <v>12</v>
      </c>
      <c r="B18" s="52"/>
      <c r="C18" s="52"/>
      <c r="D18" s="52"/>
      <c r="E18" s="40"/>
      <c r="F18" s="143" t="str">
        <f>IF(C22="","",VLOOKUP(C22,リスト,4,0))</f>
        <v/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5"/>
    </row>
    <row r="19" spans="1:27" ht="14.25" customHeight="1">
      <c r="A19" s="45"/>
      <c r="B19" s="59"/>
      <c r="C19" s="59"/>
      <c r="D19" s="59"/>
      <c r="E19" s="55"/>
      <c r="F19" s="146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8"/>
    </row>
    <row r="20" spans="1:27" ht="11.25" customHeight="1"/>
    <row r="21" spans="1:27" ht="15.75" customHeight="1">
      <c r="A21" s="39" t="s">
        <v>39</v>
      </c>
      <c r="B21" s="40"/>
      <c r="C21" s="89" t="s">
        <v>34</v>
      </c>
      <c r="D21" s="90"/>
      <c r="E21" s="90"/>
      <c r="F21" s="91"/>
      <c r="G21" s="92" t="s">
        <v>35</v>
      </c>
      <c r="H21" s="93"/>
      <c r="I21" s="94"/>
      <c r="J21" s="95" t="str">
        <f>IF(C22="","",VLOOKUP(C22,リスト,3,0))</f>
        <v/>
      </c>
      <c r="K21" s="95"/>
      <c r="L21" s="95"/>
      <c r="M21" s="95"/>
      <c r="N21" s="95"/>
      <c r="O21" s="95"/>
      <c r="P21" s="95"/>
      <c r="Q21" s="95"/>
      <c r="R21" s="96"/>
      <c r="S21" s="89" t="s">
        <v>8</v>
      </c>
      <c r="T21" s="90"/>
      <c r="U21" s="91"/>
      <c r="V21" s="89" t="s">
        <v>33</v>
      </c>
      <c r="W21" s="90"/>
      <c r="X21" s="91"/>
      <c r="Y21" s="89" t="s">
        <v>26</v>
      </c>
      <c r="Z21" s="90"/>
      <c r="AA21" s="91"/>
    </row>
    <row r="22" spans="1:27" ht="15.75" customHeight="1">
      <c r="A22" s="41"/>
      <c r="B22" s="42"/>
      <c r="C22" s="97"/>
      <c r="D22" s="98"/>
      <c r="E22" s="98"/>
      <c r="F22" s="99"/>
      <c r="G22" s="103" t="s">
        <v>5</v>
      </c>
      <c r="H22" s="104"/>
      <c r="I22" s="105"/>
      <c r="J22" s="73" t="str">
        <f>IF(C22="","",VLOOKUP(C22,リスト,2,0))</f>
        <v/>
      </c>
      <c r="K22" s="73"/>
      <c r="L22" s="73"/>
      <c r="M22" s="73"/>
      <c r="N22" s="73"/>
      <c r="O22" s="73"/>
      <c r="P22" s="73"/>
      <c r="Q22" s="73"/>
      <c r="R22" s="73"/>
      <c r="S22" s="75" t="str">
        <f>IF(C22="","",VLOOKUP(C22,リスト,8,0))</f>
        <v/>
      </c>
      <c r="T22" s="76"/>
      <c r="U22" s="42" t="s">
        <v>7</v>
      </c>
      <c r="V22" s="79" t="str">
        <f>IF(C22="","",VLOOKUP(C22,リスト,6,0))</f>
        <v/>
      </c>
      <c r="W22" s="80"/>
      <c r="X22" s="81"/>
      <c r="Y22" s="85" t="str">
        <f>IF(C22="","",VLOOKUP(C22,リスト,7,0))</f>
        <v/>
      </c>
      <c r="Z22" s="86"/>
      <c r="AA22" s="42" t="s">
        <v>2</v>
      </c>
    </row>
    <row r="23" spans="1:27" ht="15.75" customHeight="1">
      <c r="A23" s="45"/>
      <c r="B23" s="55"/>
      <c r="C23" s="100"/>
      <c r="D23" s="101"/>
      <c r="E23" s="101"/>
      <c r="F23" s="102"/>
      <c r="G23" s="106"/>
      <c r="H23" s="107"/>
      <c r="I23" s="108"/>
      <c r="J23" s="74"/>
      <c r="K23" s="74"/>
      <c r="L23" s="74"/>
      <c r="M23" s="74"/>
      <c r="N23" s="74"/>
      <c r="O23" s="74"/>
      <c r="P23" s="74"/>
      <c r="Q23" s="74"/>
      <c r="R23" s="74"/>
      <c r="S23" s="77"/>
      <c r="T23" s="78"/>
      <c r="U23" s="55"/>
      <c r="V23" s="82"/>
      <c r="W23" s="83"/>
      <c r="X23" s="84"/>
      <c r="Y23" s="87"/>
      <c r="Z23" s="88"/>
      <c r="AA23" s="55"/>
    </row>
    <row r="24" spans="1:27" ht="15.75" customHeight="1">
      <c r="A24" s="39" t="s">
        <v>36</v>
      </c>
      <c r="B24" s="40"/>
      <c r="C24" s="89" t="s">
        <v>34</v>
      </c>
      <c r="D24" s="90"/>
      <c r="E24" s="90"/>
      <c r="F24" s="91"/>
      <c r="G24" s="92" t="s">
        <v>35</v>
      </c>
      <c r="H24" s="93"/>
      <c r="I24" s="94"/>
      <c r="J24" s="95" t="str">
        <f>IF(C25="","",VLOOKUP(C25,リスト,3,0))</f>
        <v/>
      </c>
      <c r="K24" s="95"/>
      <c r="L24" s="95"/>
      <c r="M24" s="95"/>
      <c r="N24" s="95"/>
      <c r="O24" s="95"/>
      <c r="P24" s="95"/>
      <c r="Q24" s="95"/>
      <c r="R24" s="96"/>
      <c r="S24" s="89" t="s">
        <v>8</v>
      </c>
      <c r="T24" s="90"/>
      <c r="U24" s="91"/>
      <c r="V24" s="89" t="s">
        <v>33</v>
      </c>
      <c r="W24" s="90"/>
      <c r="X24" s="91"/>
      <c r="Y24" s="89" t="s">
        <v>26</v>
      </c>
      <c r="Z24" s="90"/>
      <c r="AA24" s="91"/>
    </row>
    <row r="25" spans="1:27" ht="15.75" customHeight="1">
      <c r="A25" s="41"/>
      <c r="B25" s="42"/>
      <c r="C25" s="97"/>
      <c r="D25" s="98"/>
      <c r="E25" s="98"/>
      <c r="F25" s="99"/>
      <c r="G25" s="103" t="s">
        <v>5</v>
      </c>
      <c r="H25" s="104"/>
      <c r="I25" s="105"/>
      <c r="J25" s="73" t="str">
        <f>IF(C25="","",VLOOKUP(C25,リスト,2,0))</f>
        <v/>
      </c>
      <c r="K25" s="73"/>
      <c r="L25" s="73"/>
      <c r="M25" s="73"/>
      <c r="N25" s="73"/>
      <c r="O25" s="73"/>
      <c r="P25" s="73"/>
      <c r="Q25" s="73"/>
      <c r="R25" s="73"/>
      <c r="S25" s="75" t="str">
        <f>IF(C25="","",VLOOKUP(C25,リスト,8,0))</f>
        <v/>
      </c>
      <c r="T25" s="76"/>
      <c r="U25" s="42" t="s">
        <v>7</v>
      </c>
      <c r="V25" s="79" t="str">
        <f>IF(C25="","",VLOOKUP(C25,リスト,6,0))</f>
        <v/>
      </c>
      <c r="W25" s="80"/>
      <c r="X25" s="81"/>
      <c r="Y25" s="85" t="str">
        <f>IF(C25="","",VLOOKUP(C25,リスト,7,0))</f>
        <v/>
      </c>
      <c r="Z25" s="86"/>
      <c r="AA25" s="42" t="s">
        <v>2</v>
      </c>
    </row>
    <row r="26" spans="1:27" ht="15.75" customHeight="1">
      <c r="A26" s="45"/>
      <c r="B26" s="55"/>
      <c r="C26" s="100"/>
      <c r="D26" s="101"/>
      <c r="E26" s="101"/>
      <c r="F26" s="102"/>
      <c r="G26" s="106"/>
      <c r="H26" s="107"/>
      <c r="I26" s="108"/>
      <c r="J26" s="74"/>
      <c r="K26" s="74"/>
      <c r="L26" s="74"/>
      <c r="M26" s="74"/>
      <c r="N26" s="74"/>
      <c r="O26" s="74"/>
      <c r="P26" s="74"/>
      <c r="Q26" s="74"/>
      <c r="R26" s="74"/>
      <c r="S26" s="77"/>
      <c r="T26" s="78"/>
      <c r="U26" s="55"/>
      <c r="V26" s="82"/>
      <c r="W26" s="83"/>
      <c r="X26" s="84"/>
      <c r="Y26" s="87"/>
      <c r="Z26" s="88"/>
      <c r="AA26" s="55"/>
    </row>
    <row r="27" spans="1:27" ht="15.75" customHeight="1">
      <c r="A27" s="39" t="s">
        <v>37</v>
      </c>
      <c r="B27" s="40"/>
      <c r="C27" s="89" t="s">
        <v>34</v>
      </c>
      <c r="D27" s="90"/>
      <c r="E27" s="90"/>
      <c r="F27" s="91"/>
      <c r="G27" s="92" t="s">
        <v>35</v>
      </c>
      <c r="H27" s="93"/>
      <c r="I27" s="94"/>
      <c r="J27" s="95" t="str">
        <f>IF(C28="","",VLOOKUP(C28,リスト,3,0))</f>
        <v/>
      </c>
      <c r="K27" s="95"/>
      <c r="L27" s="95"/>
      <c r="M27" s="95"/>
      <c r="N27" s="95"/>
      <c r="O27" s="95"/>
      <c r="P27" s="95"/>
      <c r="Q27" s="95"/>
      <c r="R27" s="96"/>
      <c r="S27" s="89" t="s">
        <v>8</v>
      </c>
      <c r="T27" s="90"/>
      <c r="U27" s="91"/>
      <c r="V27" s="89" t="s">
        <v>33</v>
      </c>
      <c r="W27" s="90"/>
      <c r="X27" s="91"/>
      <c r="Y27" s="89" t="s">
        <v>26</v>
      </c>
      <c r="Z27" s="90"/>
      <c r="AA27" s="91"/>
    </row>
    <row r="28" spans="1:27" ht="15.75" customHeight="1">
      <c r="A28" s="41"/>
      <c r="B28" s="42"/>
      <c r="C28" s="97"/>
      <c r="D28" s="98"/>
      <c r="E28" s="98"/>
      <c r="F28" s="99"/>
      <c r="G28" s="103" t="s">
        <v>5</v>
      </c>
      <c r="H28" s="104"/>
      <c r="I28" s="105"/>
      <c r="J28" s="73" t="str">
        <f>IF(C28="","",VLOOKUP(C28,リスト,2,0))</f>
        <v/>
      </c>
      <c r="K28" s="73"/>
      <c r="L28" s="73"/>
      <c r="M28" s="73"/>
      <c r="N28" s="73"/>
      <c r="O28" s="73"/>
      <c r="P28" s="73"/>
      <c r="Q28" s="73"/>
      <c r="R28" s="73"/>
      <c r="S28" s="75" t="str">
        <f>IF(C28="","",VLOOKUP(C28,リスト,8,0))</f>
        <v/>
      </c>
      <c r="T28" s="76"/>
      <c r="U28" s="42" t="s">
        <v>7</v>
      </c>
      <c r="V28" s="79" t="str">
        <f>IF(C28="","",VLOOKUP(C28,リスト,6,0))</f>
        <v/>
      </c>
      <c r="W28" s="80"/>
      <c r="X28" s="81"/>
      <c r="Y28" s="85" t="str">
        <f>IF(C28="","",VLOOKUP(C28,リスト,7,0))</f>
        <v/>
      </c>
      <c r="Z28" s="86"/>
      <c r="AA28" s="42" t="s">
        <v>2</v>
      </c>
    </row>
    <row r="29" spans="1:27" ht="15.75" customHeight="1">
      <c r="A29" s="45"/>
      <c r="B29" s="55"/>
      <c r="C29" s="100"/>
      <c r="D29" s="101"/>
      <c r="E29" s="101"/>
      <c r="F29" s="102"/>
      <c r="G29" s="106"/>
      <c r="H29" s="107"/>
      <c r="I29" s="108"/>
      <c r="J29" s="74"/>
      <c r="K29" s="74"/>
      <c r="L29" s="74"/>
      <c r="M29" s="74"/>
      <c r="N29" s="74"/>
      <c r="O29" s="74"/>
      <c r="P29" s="74"/>
      <c r="Q29" s="74"/>
      <c r="R29" s="74"/>
      <c r="S29" s="77"/>
      <c r="T29" s="78"/>
      <c r="U29" s="55"/>
      <c r="V29" s="82"/>
      <c r="W29" s="83"/>
      <c r="X29" s="84"/>
      <c r="Y29" s="87"/>
      <c r="Z29" s="88"/>
      <c r="AA29" s="55"/>
    </row>
    <row r="30" spans="1:27" ht="15.75" customHeight="1">
      <c r="A30" s="39" t="s">
        <v>38</v>
      </c>
      <c r="B30" s="40"/>
      <c r="C30" s="89" t="s">
        <v>34</v>
      </c>
      <c r="D30" s="90"/>
      <c r="E30" s="90"/>
      <c r="F30" s="91"/>
      <c r="G30" s="92" t="s">
        <v>35</v>
      </c>
      <c r="H30" s="93"/>
      <c r="I30" s="94"/>
      <c r="J30" s="95" t="str">
        <f>IF(C31="","",VLOOKUP(C31,リスト,3,0))</f>
        <v/>
      </c>
      <c r="K30" s="95"/>
      <c r="L30" s="95"/>
      <c r="M30" s="95"/>
      <c r="N30" s="95"/>
      <c r="O30" s="95"/>
      <c r="P30" s="95"/>
      <c r="Q30" s="95"/>
      <c r="R30" s="96"/>
      <c r="S30" s="89" t="s">
        <v>8</v>
      </c>
      <c r="T30" s="90"/>
      <c r="U30" s="91"/>
      <c r="V30" s="89" t="s">
        <v>33</v>
      </c>
      <c r="W30" s="90"/>
      <c r="X30" s="91"/>
      <c r="Y30" s="89" t="s">
        <v>26</v>
      </c>
      <c r="Z30" s="90"/>
      <c r="AA30" s="91"/>
    </row>
    <row r="31" spans="1:27" ht="15.75" customHeight="1">
      <c r="A31" s="41"/>
      <c r="B31" s="42"/>
      <c r="C31" s="97"/>
      <c r="D31" s="98"/>
      <c r="E31" s="98"/>
      <c r="F31" s="99"/>
      <c r="G31" s="103" t="s">
        <v>5</v>
      </c>
      <c r="H31" s="104"/>
      <c r="I31" s="105"/>
      <c r="J31" s="73" t="str">
        <f>IF(C31="","",VLOOKUP(C31,リスト,2,0))</f>
        <v/>
      </c>
      <c r="K31" s="73"/>
      <c r="L31" s="73"/>
      <c r="M31" s="73"/>
      <c r="N31" s="73"/>
      <c r="O31" s="73"/>
      <c r="P31" s="73"/>
      <c r="Q31" s="73"/>
      <c r="R31" s="73"/>
      <c r="S31" s="75" t="str">
        <f>IF(C31="","",VLOOKUP(C31,リスト,8,0))</f>
        <v/>
      </c>
      <c r="T31" s="76"/>
      <c r="U31" s="42" t="s">
        <v>7</v>
      </c>
      <c r="V31" s="79" t="str">
        <f>IF(C31="","",VLOOKUP(C31,リスト,6,0))</f>
        <v/>
      </c>
      <c r="W31" s="80"/>
      <c r="X31" s="81"/>
      <c r="Y31" s="85" t="str">
        <f>IF(C31="","",VLOOKUP(C31,リスト,7,0))</f>
        <v/>
      </c>
      <c r="Z31" s="86"/>
      <c r="AA31" s="42" t="s">
        <v>2</v>
      </c>
    </row>
    <row r="32" spans="1:27" ht="15.75" customHeight="1">
      <c r="A32" s="45"/>
      <c r="B32" s="55"/>
      <c r="C32" s="100"/>
      <c r="D32" s="101"/>
      <c r="E32" s="101"/>
      <c r="F32" s="102"/>
      <c r="G32" s="106"/>
      <c r="H32" s="107"/>
      <c r="I32" s="108"/>
      <c r="J32" s="74"/>
      <c r="K32" s="74"/>
      <c r="L32" s="74"/>
      <c r="M32" s="74"/>
      <c r="N32" s="74"/>
      <c r="O32" s="74"/>
      <c r="P32" s="74"/>
      <c r="Q32" s="74"/>
      <c r="R32" s="74"/>
      <c r="S32" s="77"/>
      <c r="T32" s="78"/>
      <c r="U32" s="55"/>
      <c r="V32" s="82"/>
      <c r="W32" s="83"/>
      <c r="X32" s="84"/>
      <c r="Y32" s="87"/>
      <c r="Z32" s="88"/>
      <c r="AA32" s="55"/>
    </row>
    <row r="33" spans="1:27" ht="14.85" customHeight="1"/>
    <row r="34" spans="1:27" ht="13.5" customHeight="1">
      <c r="A34" s="140">
        <v>2026</v>
      </c>
      <c r="B34" s="140"/>
      <c r="C34" s="140"/>
      <c r="D34" s="53" t="s">
        <v>2</v>
      </c>
      <c r="E34" s="22"/>
      <c r="F34" s="140">
        <v>7</v>
      </c>
      <c r="G34" s="140"/>
      <c r="H34" s="53" t="s">
        <v>4</v>
      </c>
      <c r="I34" s="141"/>
      <c r="J34" s="141"/>
      <c r="K34" s="53" t="s">
        <v>3</v>
      </c>
      <c r="M34" s="126" t="s">
        <v>25</v>
      </c>
      <c r="N34" s="127"/>
      <c r="O34" s="127"/>
      <c r="P34" s="128"/>
      <c r="Q34" s="130"/>
      <c r="R34" s="131"/>
      <c r="S34" s="131"/>
      <c r="T34" s="131"/>
      <c r="U34" s="131"/>
      <c r="V34" s="131"/>
      <c r="W34" s="131"/>
      <c r="X34" s="131"/>
      <c r="Y34" s="131"/>
      <c r="Z34" s="131"/>
      <c r="AA34" s="132"/>
    </row>
    <row r="35" spans="1:27" ht="13.5" customHeight="1">
      <c r="A35" s="140"/>
      <c r="B35" s="140"/>
      <c r="C35" s="140"/>
      <c r="D35" s="53"/>
      <c r="E35" s="22"/>
      <c r="F35" s="140"/>
      <c r="G35" s="140"/>
      <c r="H35" s="53"/>
      <c r="I35" s="141"/>
      <c r="J35" s="141"/>
      <c r="K35" s="53"/>
      <c r="M35" s="106"/>
      <c r="N35" s="107"/>
      <c r="O35" s="107"/>
      <c r="P35" s="129"/>
      <c r="Q35" s="133"/>
      <c r="R35" s="134"/>
      <c r="S35" s="134"/>
      <c r="T35" s="134"/>
      <c r="U35" s="134"/>
      <c r="V35" s="134"/>
      <c r="W35" s="134"/>
      <c r="X35" s="134"/>
      <c r="Y35" s="134"/>
      <c r="Z35" s="134"/>
      <c r="AA35" s="135"/>
    </row>
    <row r="36" spans="1:27" ht="12" customHeight="1"/>
    <row r="37" spans="1:27" ht="12" customHeight="1" thickBot="1"/>
    <row r="38" spans="1:27" ht="29.25" customHeight="1" thickTop="1" thickBot="1">
      <c r="A38" s="70" t="s">
        <v>44</v>
      </c>
      <c r="B38" s="69"/>
      <c r="C38" s="69"/>
      <c r="D38" s="72"/>
      <c r="E38" s="69" t="s">
        <v>43</v>
      </c>
      <c r="F38" s="69"/>
      <c r="G38" s="69"/>
      <c r="H38" s="71"/>
      <c r="I38" s="69"/>
      <c r="J38" s="69"/>
      <c r="K38" s="25" t="s">
        <v>11</v>
      </c>
      <c r="L38" s="69"/>
      <c r="M38" s="69"/>
      <c r="N38" s="25" t="s">
        <v>10</v>
      </c>
      <c r="O38" s="70" t="s">
        <v>42</v>
      </c>
      <c r="P38" s="69"/>
      <c r="Q38" s="69"/>
      <c r="R38" s="69"/>
      <c r="S38" s="69"/>
      <c r="T38" s="71"/>
      <c r="U38" s="69"/>
      <c r="V38" s="69"/>
      <c r="W38" s="69"/>
      <c r="X38" s="69"/>
      <c r="Y38" s="69"/>
      <c r="Z38" s="69"/>
      <c r="AA38" s="72"/>
    </row>
    <row r="39" spans="1:27" ht="12" customHeight="1" thickTop="1"/>
    <row r="40" spans="1:27" ht="12" customHeight="1" thickBo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2" customHeight="1" thickBo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7" ht="18" customHeight="1" thickTop="1" thickBot="1">
      <c r="A42" s="136" t="s">
        <v>24</v>
      </c>
      <c r="B42" s="136"/>
      <c r="C42" s="136"/>
      <c r="D42" s="136"/>
      <c r="E42" s="28" t="s">
        <v>45</v>
      </c>
      <c r="F42" s="29"/>
      <c r="G42" s="30"/>
      <c r="H42" s="21" t="s">
        <v>46</v>
      </c>
      <c r="U42" s="142">
        <f>IF(A34="","",A34)</f>
        <v>2026</v>
      </c>
      <c r="V42" s="142"/>
      <c r="W42" s="21" t="s">
        <v>2</v>
      </c>
      <c r="X42" s="35">
        <f>IF(F34="","",F34)</f>
        <v>7</v>
      </c>
      <c r="Y42" s="21" t="s">
        <v>4</v>
      </c>
      <c r="Z42" s="35" t="str">
        <f>IF(I34="","",I34)</f>
        <v/>
      </c>
      <c r="AA42" s="21" t="s">
        <v>3</v>
      </c>
    </row>
    <row r="43" spans="1:27" ht="8.25" customHeight="1" thickTop="1"/>
    <row r="44" spans="1:27" ht="17.25" customHeight="1">
      <c r="A44" s="137" t="s">
        <v>40</v>
      </c>
      <c r="B44" s="139"/>
      <c r="C44" s="137" t="s">
        <v>23</v>
      </c>
      <c r="D44" s="138"/>
      <c r="E44" s="138"/>
      <c r="F44" s="138"/>
      <c r="G44" s="139"/>
      <c r="H44" s="137" t="s">
        <v>22</v>
      </c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9"/>
      <c r="V44" s="137" t="s">
        <v>21</v>
      </c>
      <c r="W44" s="138"/>
      <c r="X44" s="138"/>
      <c r="Y44" s="138"/>
      <c r="Z44" s="138"/>
      <c r="AA44" s="139"/>
    </row>
    <row r="45" spans="1:27" ht="12" customHeight="1">
      <c r="A45" s="39" t="s">
        <v>41</v>
      </c>
      <c r="B45" s="40"/>
      <c r="C45" s="39" t="s">
        <v>20</v>
      </c>
      <c r="D45" s="46" t="str">
        <f>IF(D7="","",D7)</f>
        <v/>
      </c>
      <c r="E45" s="46"/>
      <c r="F45" s="46"/>
      <c r="G45" s="47"/>
      <c r="H45" s="39" t="s">
        <v>0</v>
      </c>
      <c r="I45" s="52"/>
      <c r="J45" s="40"/>
      <c r="K45" s="39" t="s">
        <v>30</v>
      </c>
      <c r="L45" s="52"/>
      <c r="M45" s="52"/>
      <c r="N45" s="52"/>
      <c r="O45" s="40"/>
      <c r="P45" s="39" t="s">
        <v>9</v>
      </c>
      <c r="Q45" s="52"/>
      <c r="R45" s="52"/>
      <c r="S45" s="52"/>
      <c r="T45" s="40"/>
      <c r="V45" s="115">
        <v>1</v>
      </c>
      <c r="W45" s="39" t="s">
        <v>19</v>
      </c>
      <c r="X45" s="52"/>
      <c r="Y45" s="52"/>
      <c r="Z45" s="52"/>
      <c r="AA45" s="40"/>
    </row>
    <row r="46" spans="1:27" ht="12" customHeight="1">
      <c r="A46" s="41"/>
      <c r="B46" s="42"/>
      <c r="C46" s="41"/>
      <c r="D46" s="48"/>
      <c r="E46" s="48"/>
      <c r="F46" s="48"/>
      <c r="G46" s="49"/>
      <c r="H46" s="41"/>
      <c r="I46" s="53"/>
      <c r="J46" s="42"/>
      <c r="K46" s="41"/>
      <c r="L46" s="53"/>
      <c r="M46" s="53"/>
      <c r="N46" s="53"/>
      <c r="O46" s="42"/>
      <c r="P46" s="41"/>
      <c r="Q46" s="53"/>
      <c r="R46" s="53"/>
      <c r="S46" s="53"/>
      <c r="T46" s="42"/>
      <c r="V46" s="125"/>
      <c r="W46" s="45"/>
      <c r="X46" s="59"/>
      <c r="Y46" s="59"/>
      <c r="Z46" s="59"/>
      <c r="AA46" s="55"/>
    </row>
    <row r="47" spans="1:27" ht="12" customHeight="1">
      <c r="A47" s="43"/>
      <c r="B47" s="44"/>
      <c r="C47" s="41"/>
      <c r="D47" s="48"/>
      <c r="E47" s="48"/>
      <c r="F47" s="48"/>
      <c r="G47" s="49"/>
      <c r="H47" s="43"/>
      <c r="I47" s="54"/>
      <c r="J47" s="44"/>
      <c r="K47" s="43"/>
      <c r="L47" s="54"/>
      <c r="M47" s="54"/>
      <c r="N47" s="54"/>
      <c r="O47" s="44"/>
      <c r="P47" s="43"/>
      <c r="Q47" s="54"/>
      <c r="R47" s="54"/>
      <c r="S47" s="54"/>
      <c r="T47" s="44"/>
      <c r="V47" s="115">
        <v>2</v>
      </c>
      <c r="W47" s="39" t="s">
        <v>18</v>
      </c>
      <c r="X47" s="52"/>
      <c r="Y47" s="52"/>
      <c r="Z47" s="52"/>
      <c r="AA47" s="40"/>
    </row>
    <row r="48" spans="1:27" ht="12" customHeight="1">
      <c r="A48" s="41" t="s">
        <v>1040</v>
      </c>
      <c r="B48" s="42"/>
      <c r="C48" s="41"/>
      <c r="D48" s="48"/>
      <c r="E48" s="48"/>
      <c r="F48" s="48"/>
      <c r="G48" s="49"/>
      <c r="H48" s="56" t="s">
        <v>1</v>
      </c>
      <c r="I48" s="57"/>
      <c r="J48" s="58"/>
      <c r="K48" s="41" t="s">
        <v>29</v>
      </c>
      <c r="L48" s="53"/>
      <c r="M48" s="53"/>
      <c r="N48" s="53"/>
      <c r="O48" s="42"/>
      <c r="P48" s="60" t="s">
        <v>17</v>
      </c>
      <c r="Q48" s="61"/>
      <c r="R48" s="61"/>
      <c r="S48" s="61"/>
      <c r="T48" s="62"/>
      <c r="V48" s="125"/>
      <c r="W48" s="45"/>
      <c r="X48" s="59"/>
      <c r="Y48" s="59"/>
      <c r="Z48" s="59"/>
      <c r="AA48" s="55"/>
    </row>
    <row r="49" spans="1:27" ht="12" customHeight="1">
      <c r="A49" s="41"/>
      <c r="B49" s="42"/>
      <c r="C49" s="41"/>
      <c r="D49" s="48"/>
      <c r="E49" s="48"/>
      <c r="F49" s="48"/>
      <c r="G49" s="49"/>
      <c r="H49" s="41"/>
      <c r="I49" s="53"/>
      <c r="J49" s="42"/>
      <c r="K49" s="41"/>
      <c r="L49" s="53"/>
      <c r="M49" s="53"/>
      <c r="N49" s="53"/>
      <c r="O49" s="42"/>
      <c r="P49" s="63"/>
      <c r="Q49" s="64"/>
      <c r="R49" s="64"/>
      <c r="S49" s="64"/>
      <c r="T49" s="65"/>
      <c r="V49" s="115">
        <v>3</v>
      </c>
      <c r="W49" s="39" t="s">
        <v>16</v>
      </c>
      <c r="X49" s="52"/>
      <c r="Y49" s="52"/>
      <c r="Z49" s="52"/>
      <c r="AA49" s="40"/>
    </row>
    <row r="50" spans="1:27" ht="12" customHeight="1">
      <c r="A50" s="45"/>
      <c r="B50" s="55"/>
      <c r="C50" s="45"/>
      <c r="D50" s="50"/>
      <c r="E50" s="50"/>
      <c r="F50" s="50"/>
      <c r="G50" s="51"/>
      <c r="H50" s="45"/>
      <c r="I50" s="59"/>
      <c r="J50" s="55"/>
      <c r="K50" s="45"/>
      <c r="L50" s="59"/>
      <c r="M50" s="59"/>
      <c r="N50" s="59"/>
      <c r="O50" s="55"/>
      <c r="P50" s="66"/>
      <c r="Q50" s="67"/>
      <c r="R50" s="67"/>
      <c r="S50" s="67"/>
      <c r="T50" s="68"/>
      <c r="V50" s="125"/>
      <c r="W50" s="45"/>
      <c r="X50" s="59"/>
      <c r="Y50" s="59"/>
      <c r="Z50" s="59"/>
      <c r="AA50" s="55"/>
    </row>
    <row r="51" spans="1:27" ht="12" customHeight="1">
      <c r="R51" s="23"/>
      <c r="S51" s="22"/>
      <c r="T51" s="22"/>
      <c r="U51" s="22"/>
      <c r="V51" s="115">
        <v>4</v>
      </c>
      <c r="W51" s="39" t="s">
        <v>15</v>
      </c>
      <c r="X51" s="52"/>
      <c r="Y51" s="52"/>
      <c r="Z51" s="52"/>
      <c r="AA51" s="40"/>
    </row>
    <row r="52" spans="1:27" ht="12" customHeight="1">
      <c r="A52" s="39" t="s">
        <v>1041</v>
      </c>
      <c r="B52" s="52"/>
      <c r="C52" s="52"/>
      <c r="D52" s="52"/>
      <c r="E52" s="52"/>
      <c r="F52" s="52"/>
      <c r="G52" s="52"/>
      <c r="H52" s="40"/>
      <c r="I52" s="117" t="s">
        <v>14</v>
      </c>
      <c r="J52" s="117"/>
      <c r="K52" s="117"/>
      <c r="L52" s="117"/>
      <c r="M52" s="117"/>
      <c r="N52" s="117" t="s">
        <v>13</v>
      </c>
      <c r="O52" s="117"/>
      <c r="P52" s="117"/>
      <c r="Q52" s="117"/>
      <c r="R52" s="117"/>
      <c r="S52" s="24"/>
      <c r="V52" s="116"/>
      <c r="W52" s="45"/>
      <c r="X52" s="59"/>
      <c r="Y52" s="59"/>
      <c r="Z52" s="59"/>
      <c r="AA52" s="55"/>
    </row>
    <row r="53" spans="1:27" ht="12" customHeight="1">
      <c r="A53" s="41"/>
      <c r="B53" s="53"/>
      <c r="C53" s="53"/>
      <c r="D53" s="53"/>
      <c r="E53" s="53"/>
      <c r="F53" s="53"/>
      <c r="G53" s="53"/>
      <c r="H53" s="42"/>
      <c r="I53" s="118" t="str">
        <f>IF(I15="","",I15)</f>
        <v/>
      </c>
      <c r="J53" s="118"/>
      <c r="K53" s="118"/>
      <c r="L53" s="118"/>
      <c r="M53" s="118"/>
      <c r="N53" s="118" t="str">
        <f>IF(N15="","",N15)</f>
        <v/>
      </c>
      <c r="O53" s="118"/>
      <c r="P53" s="118"/>
      <c r="Q53" s="118"/>
      <c r="R53" s="118"/>
      <c r="V53" s="119"/>
      <c r="W53" s="120"/>
      <c r="X53" s="120"/>
      <c r="Y53" s="120"/>
      <c r="Z53" s="120"/>
      <c r="AA53" s="121"/>
    </row>
    <row r="54" spans="1:27" ht="12" customHeight="1">
      <c r="A54" s="45"/>
      <c r="B54" s="59"/>
      <c r="C54" s="59"/>
      <c r="D54" s="59"/>
      <c r="E54" s="59"/>
      <c r="F54" s="59"/>
      <c r="G54" s="59"/>
      <c r="H54" s="55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V54" s="122"/>
      <c r="W54" s="123"/>
      <c r="X54" s="123"/>
      <c r="Y54" s="123"/>
      <c r="Z54" s="123"/>
      <c r="AA54" s="124"/>
    </row>
    <row r="55" spans="1:27" ht="8.25" customHeight="1"/>
    <row r="56" spans="1:27" ht="14.25" customHeight="1">
      <c r="A56" s="39" t="s">
        <v>12</v>
      </c>
      <c r="B56" s="52"/>
      <c r="C56" s="52"/>
      <c r="D56" s="52"/>
      <c r="E56" s="40"/>
      <c r="F56" s="109" t="str">
        <f>IF(F18="","",F18)</f>
        <v/>
      </c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1"/>
    </row>
    <row r="57" spans="1:27" ht="14.25" customHeight="1">
      <c r="A57" s="45"/>
      <c r="B57" s="59"/>
      <c r="C57" s="59"/>
      <c r="D57" s="59"/>
      <c r="E57" s="55"/>
      <c r="F57" s="112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</row>
    <row r="58" spans="1:27" ht="12" customHeight="1" thickBo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7" ht="29.25" customHeight="1" thickTop="1" thickBot="1">
      <c r="A59" s="70" t="s">
        <v>44</v>
      </c>
      <c r="B59" s="69"/>
      <c r="C59" s="69"/>
      <c r="D59" s="72"/>
      <c r="E59" s="69" t="s">
        <v>43</v>
      </c>
      <c r="F59" s="69"/>
      <c r="G59" s="69"/>
      <c r="H59" s="71"/>
      <c r="I59" s="69"/>
      <c r="J59" s="69"/>
      <c r="K59" s="25" t="s">
        <v>11</v>
      </c>
      <c r="L59" s="69"/>
      <c r="M59" s="69"/>
      <c r="N59" s="25" t="s">
        <v>10</v>
      </c>
      <c r="O59" s="70" t="s">
        <v>42</v>
      </c>
      <c r="P59" s="69"/>
      <c r="Q59" s="69"/>
      <c r="R59" s="69"/>
      <c r="S59" s="69"/>
      <c r="T59" s="71"/>
      <c r="U59" s="69"/>
      <c r="V59" s="69"/>
      <c r="W59" s="69"/>
      <c r="X59" s="69"/>
      <c r="Y59" s="69"/>
      <c r="Z59" s="69"/>
      <c r="AA59" s="72"/>
    </row>
    <row r="60" spans="1:27" ht="15" thickTop="1"/>
  </sheetData>
  <sheetProtection algorithmName="SHA-512" hashValue="+NKYK1r8N4TvZYau283qBZYIrQOWPRbUysAVm/3G6aAnHFVpmudemtTNiAOomH0pQg8FWbE4Q/Cow1ZJ2DCXXg==" saltValue="aSfP31zjaNxY0Zib1i9isw==" spinCount="100000" sheet="1" selectLockedCells="1"/>
  <mergeCells count="145">
    <mergeCell ref="S1:AA1"/>
    <mergeCell ref="A2:AA2"/>
    <mergeCell ref="A3:AA4"/>
    <mergeCell ref="V6:AA6"/>
    <mergeCell ref="W7:AA8"/>
    <mergeCell ref="V9:V10"/>
    <mergeCell ref="W9:AA10"/>
    <mergeCell ref="H10:J12"/>
    <mergeCell ref="K10:O12"/>
    <mergeCell ref="V11:V12"/>
    <mergeCell ref="W11:AA12"/>
    <mergeCell ref="C7:C12"/>
    <mergeCell ref="H7:J9"/>
    <mergeCell ref="K7:O9"/>
    <mergeCell ref="V7:V8"/>
    <mergeCell ref="C6:G6"/>
    <mergeCell ref="D7:G12"/>
    <mergeCell ref="H6:T6"/>
    <mergeCell ref="A6:B6"/>
    <mergeCell ref="AA22:AA23"/>
    <mergeCell ref="F18:AA19"/>
    <mergeCell ref="V21:X21"/>
    <mergeCell ref="J21:R21"/>
    <mergeCell ref="V13:V14"/>
    <mergeCell ref="W13:AA14"/>
    <mergeCell ref="A14:H16"/>
    <mergeCell ref="I14:M14"/>
    <mergeCell ref="N14:R14"/>
    <mergeCell ref="I15:M16"/>
    <mergeCell ref="N15:R16"/>
    <mergeCell ref="V15:AA16"/>
    <mergeCell ref="J22:R23"/>
    <mergeCell ref="S22:T23"/>
    <mergeCell ref="U22:U23"/>
    <mergeCell ref="V22:X23"/>
    <mergeCell ref="Y22:Z23"/>
    <mergeCell ref="A30:B32"/>
    <mergeCell ref="C30:F30"/>
    <mergeCell ref="G30:I30"/>
    <mergeCell ref="J30:R30"/>
    <mergeCell ref="AA28:AA29"/>
    <mergeCell ref="AA25:AA26"/>
    <mergeCell ref="V24:X24"/>
    <mergeCell ref="Y24:AA24"/>
    <mergeCell ref="C25:F26"/>
    <mergeCell ref="G25:I26"/>
    <mergeCell ref="S27:U27"/>
    <mergeCell ref="A24:B26"/>
    <mergeCell ref="C24:F24"/>
    <mergeCell ref="G24:I24"/>
    <mergeCell ref="J24:R24"/>
    <mergeCell ref="S24:U24"/>
    <mergeCell ref="S30:U30"/>
    <mergeCell ref="V30:X30"/>
    <mergeCell ref="Y30:AA30"/>
    <mergeCell ref="C31:F32"/>
    <mergeCell ref="G31:I32"/>
    <mergeCell ref="J31:R32"/>
    <mergeCell ref="S31:T32"/>
    <mergeCell ref="U31:U32"/>
    <mergeCell ref="Q34:AA35"/>
    <mergeCell ref="A42:D42"/>
    <mergeCell ref="V44:AA44"/>
    <mergeCell ref="O38:T38"/>
    <mergeCell ref="U38:AA38"/>
    <mergeCell ref="A34:C35"/>
    <mergeCell ref="D34:D35"/>
    <mergeCell ref="F34:G35"/>
    <mergeCell ref="H34:H35"/>
    <mergeCell ref="I34:J35"/>
    <mergeCell ref="L38:M38"/>
    <mergeCell ref="A44:B44"/>
    <mergeCell ref="C44:G44"/>
    <mergeCell ref="H44:T44"/>
    <mergeCell ref="U42:V42"/>
    <mergeCell ref="F56:AA57"/>
    <mergeCell ref="A21:B23"/>
    <mergeCell ref="C21:F21"/>
    <mergeCell ref="C22:F23"/>
    <mergeCell ref="G21:I21"/>
    <mergeCell ref="G22:I23"/>
    <mergeCell ref="Y21:AA21"/>
    <mergeCell ref="S21:U21"/>
    <mergeCell ref="V51:V52"/>
    <mergeCell ref="W51:AA52"/>
    <mergeCell ref="A52:H54"/>
    <mergeCell ref="I52:M52"/>
    <mergeCell ref="N52:R52"/>
    <mergeCell ref="I53:M54"/>
    <mergeCell ref="N53:R54"/>
    <mergeCell ref="V53:AA54"/>
    <mergeCell ref="W45:AA46"/>
    <mergeCell ref="V47:V48"/>
    <mergeCell ref="W47:AA48"/>
    <mergeCell ref="V49:V50"/>
    <mergeCell ref="W49:AA50"/>
    <mergeCell ref="V45:V46"/>
    <mergeCell ref="K34:K35"/>
    <mergeCell ref="M34:P35"/>
    <mergeCell ref="V31:X32"/>
    <mergeCell ref="Y31:Z32"/>
    <mergeCell ref="V27:X27"/>
    <mergeCell ref="Y27:AA27"/>
    <mergeCell ref="C28:F29"/>
    <mergeCell ref="G28:I29"/>
    <mergeCell ref="J28:R29"/>
    <mergeCell ref="S28:T29"/>
    <mergeCell ref="U28:U29"/>
    <mergeCell ref="V28:X29"/>
    <mergeCell ref="Y28:Z29"/>
    <mergeCell ref="AA31:AA32"/>
    <mergeCell ref="L59:M59"/>
    <mergeCell ref="O59:T59"/>
    <mergeCell ref="U59:AA59"/>
    <mergeCell ref="E38:H38"/>
    <mergeCell ref="A59:D59"/>
    <mergeCell ref="E59:H59"/>
    <mergeCell ref="I59:J59"/>
    <mergeCell ref="P10:T12"/>
    <mergeCell ref="P7:T9"/>
    <mergeCell ref="A7:B9"/>
    <mergeCell ref="A10:B12"/>
    <mergeCell ref="A38:D38"/>
    <mergeCell ref="I38:J38"/>
    <mergeCell ref="A56:E57"/>
    <mergeCell ref="A18:E19"/>
    <mergeCell ref="J25:R26"/>
    <mergeCell ref="S25:T26"/>
    <mergeCell ref="U25:U26"/>
    <mergeCell ref="V25:X26"/>
    <mergeCell ref="Y25:Z26"/>
    <mergeCell ref="A27:B29"/>
    <mergeCell ref="C27:F27"/>
    <mergeCell ref="G27:I27"/>
    <mergeCell ref="J27:R27"/>
    <mergeCell ref="A45:B47"/>
    <mergeCell ref="C45:C50"/>
    <mergeCell ref="D45:G50"/>
    <mergeCell ref="H45:J47"/>
    <mergeCell ref="K45:O47"/>
    <mergeCell ref="P45:T47"/>
    <mergeCell ref="A48:B50"/>
    <mergeCell ref="H48:J50"/>
    <mergeCell ref="K48:O50"/>
    <mergeCell ref="P48:T50"/>
  </mergeCells>
  <phoneticPr fontId="4"/>
  <conditionalFormatting sqref="C22:F23 C25:F26 C28:F29 C31:F32">
    <cfRule type="containsBlanks" dxfId="4" priority="5">
      <formula>LEN(TRIM(C22))=0</formula>
    </cfRule>
  </conditionalFormatting>
  <conditionalFormatting sqref="D7:G12 I15:R16">
    <cfRule type="containsBlanks" dxfId="3" priority="3">
      <formula>LEN(TRIM(D7))=0</formula>
    </cfRule>
  </conditionalFormatting>
  <conditionalFormatting sqref="F18:AA19">
    <cfRule type="containsBlanks" dxfId="2" priority="4">
      <formula>LEN(TRIM(F18))=0</formula>
    </cfRule>
  </conditionalFormatting>
  <conditionalFormatting sqref="I34:J35">
    <cfRule type="containsBlanks" dxfId="1" priority="1">
      <formula>LEN(TRIM(I34))=0</formula>
    </cfRule>
  </conditionalFormatting>
  <conditionalFormatting sqref="Q34:AA35">
    <cfRule type="containsBlanks" dxfId="0" priority="2">
      <formula>LEN(TRIM(Q34))=0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orientation="portrait" blackAndWhite="1" horizontalDpi="1200" verticalDpi="12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4093-19B6-466A-B9E7-94B5F737DA4F}">
  <dimension ref="A1:N1099"/>
  <sheetViews>
    <sheetView workbookViewId="0">
      <selection activeCell="I32" sqref="I32"/>
    </sheetView>
  </sheetViews>
  <sheetFormatPr defaultRowHeight="13.5"/>
  <cols>
    <col min="1" max="1" width="9" style="1" bestFit="1" customWidth="1"/>
    <col min="2" max="2" width="15.125" bestFit="1" customWidth="1"/>
    <col min="3" max="3" width="15.875" bestFit="1" customWidth="1"/>
    <col min="4" max="4" width="13.5" bestFit="1" customWidth="1"/>
    <col min="13" max="13" width="15" bestFit="1" customWidth="1"/>
  </cols>
  <sheetData>
    <row r="1" spans="1:14">
      <c r="A1" s="2" t="s">
        <v>34</v>
      </c>
      <c r="B1" s="3" t="s">
        <v>5</v>
      </c>
      <c r="C1" s="3" t="s">
        <v>31</v>
      </c>
      <c r="D1" s="3" t="s">
        <v>32</v>
      </c>
      <c r="E1" s="3" t="s">
        <v>6</v>
      </c>
      <c r="F1" s="3" t="s">
        <v>33</v>
      </c>
      <c r="G1" s="3" t="s">
        <v>26</v>
      </c>
      <c r="H1" s="4" t="s">
        <v>8</v>
      </c>
      <c r="I1" s="2"/>
    </row>
    <row r="2" spans="1:14">
      <c r="A2" s="1">
        <v>1</v>
      </c>
      <c r="B2" t="s">
        <v>1343</v>
      </c>
      <c r="C2" t="s">
        <v>1344</v>
      </c>
      <c r="D2" t="s">
        <v>47</v>
      </c>
      <c r="E2" t="s">
        <v>810</v>
      </c>
      <c r="F2" t="s">
        <v>814</v>
      </c>
      <c r="G2">
        <v>3</v>
      </c>
      <c r="H2">
        <v>18</v>
      </c>
      <c r="K2" t="s">
        <v>816</v>
      </c>
      <c r="L2">
        <v>1</v>
      </c>
      <c r="M2" t="s">
        <v>1343</v>
      </c>
      <c r="N2" t="s">
        <v>47</v>
      </c>
    </row>
    <row r="3" spans="1:14">
      <c r="A3" s="1">
        <v>2</v>
      </c>
      <c r="B3" t="s">
        <v>48</v>
      </c>
      <c r="C3" t="s">
        <v>49</v>
      </c>
      <c r="D3" t="s">
        <v>47</v>
      </c>
      <c r="E3" t="s">
        <v>810</v>
      </c>
      <c r="F3" t="s">
        <v>814</v>
      </c>
      <c r="G3">
        <v>3</v>
      </c>
      <c r="H3">
        <v>18</v>
      </c>
      <c r="K3" t="s">
        <v>816</v>
      </c>
      <c r="L3">
        <v>2</v>
      </c>
      <c r="M3" t="s">
        <v>48</v>
      </c>
      <c r="N3" t="s">
        <v>47</v>
      </c>
    </row>
    <row r="4" spans="1:14">
      <c r="A4" s="1">
        <v>3</v>
      </c>
      <c r="B4" t="s">
        <v>1042</v>
      </c>
      <c r="C4" t="s">
        <v>1043</v>
      </c>
      <c r="D4" t="s">
        <v>47</v>
      </c>
      <c r="E4" t="s">
        <v>810</v>
      </c>
      <c r="F4" t="s">
        <v>814</v>
      </c>
      <c r="G4">
        <v>2</v>
      </c>
      <c r="H4">
        <v>16</v>
      </c>
      <c r="K4" t="s">
        <v>816</v>
      </c>
      <c r="L4">
        <v>3</v>
      </c>
      <c r="M4" t="s">
        <v>1042</v>
      </c>
      <c r="N4" t="s">
        <v>47</v>
      </c>
    </row>
    <row r="5" spans="1:14">
      <c r="A5" s="1">
        <v>4</v>
      </c>
      <c r="B5" t="s">
        <v>1345</v>
      </c>
      <c r="C5" t="s">
        <v>1346</v>
      </c>
      <c r="D5" t="s">
        <v>47</v>
      </c>
      <c r="E5" t="s">
        <v>810</v>
      </c>
      <c r="F5" t="s">
        <v>814</v>
      </c>
      <c r="G5">
        <v>1</v>
      </c>
      <c r="H5">
        <v>16</v>
      </c>
      <c r="K5" t="s">
        <v>816</v>
      </c>
      <c r="L5">
        <v>4</v>
      </c>
      <c r="M5" t="s">
        <v>1345</v>
      </c>
      <c r="N5" t="s">
        <v>47</v>
      </c>
    </row>
    <row r="6" spans="1:14">
      <c r="A6" s="1">
        <v>5</v>
      </c>
      <c r="B6" t="s">
        <v>864</v>
      </c>
      <c r="C6" t="s">
        <v>865</v>
      </c>
      <c r="D6" t="s">
        <v>47</v>
      </c>
      <c r="E6" t="s">
        <v>810</v>
      </c>
      <c r="F6" t="s">
        <v>813</v>
      </c>
      <c r="G6">
        <v>3</v>
      </c>
      <c r="H6">
        <v>15</v>
      </c>
      <c r="K6" t="s">
        <v>816</v>
      </c>
      <c r="L6">
        <v>5</v>
      </c>
      <c r="M6" t="s">
        <v>864</v>
      </c>
      <c r="N6" t="s">
        <v>47</v>
      </c>
    </row>
    <row r="7" spans="1:14">
      <c r="A7" s="1">
        <v>6</v>
      </c>
      <c r="B7" t="s">
        <v>50</v>
      </c>
      <c r="C7" t="s">
        <v>51</v>
      </c>
      <c r="D7" t="s">
        <v>47</v>
      </c>
      <c r="E7" t="s">
        <v>810</v>
      </c>
      <c r="F7" t="s">
        <v>813</v>
      </c>
      <c r="G7">
        <v>2</v>
      </c>
      <c r="H7">
        <v>14</v>
      </c>
      <c r="K7" t="s">
        <v>816</v>
      </c>
      <c r="L7">
        <v>6</v>
      </c>
      <c r="M7" t="s">
        <v>50</v>
      </c>
      <c r="N7" t="s">
        <v>47</v>
      </c>
    </row>
    <row r="8" spans="1:14">
      <c r="A8" s="1">
        <v>7</v>
      </c>
      <c r="B8" t="s">
        <v>866</v>
      </c>
      <c r="C8" t="s">
        <v>867</v>
      </c>
      <c r="D8" t="s">
        <v>47</v>
      </c>
      <c r="E8" t="s">
        <v>810</v>
      </c>
      <c r="F8" t="s">
        <v>813</v>
      </c>
      <c r="G8">
        <v>2</v>
      </c>
      <c r="H8">
        <v>13</v>
      </c>
      <c r="K8" t="s">
        <v>816</v>
      </c>
      <c r="L8">
        <v>7</v>
      </c>
      <c r="M8" t="s">
        <v>866</v>
      </c>
      <c r="N8" t="s">
        <v>47</v>
      </c>
    </row>
    <row r="9" spans="1:14">
      <c r="A9" s="1">
        <v>8</v>
      </c>
      <c r="B9" t="s">
        <v>52</v>
      </c>
      <c r="C9" t="s">
        <v>53</v>
      </c>
      <c r="D9" t="s">
        <v>47</v>
      </c>
      <c r="E9" t="s">
        <v>810</v>
      </c>
      <c r="F9" t="s">
        <v>813</v>
      </c>
      <c r="G9">
        <v>1</v>
      </c>
      <c r="H9">
        <v>12</v>
      </c>
      <c r="K9" t="s">
        <v>816</v>
      </c>
      <c r="L9">
        <v>8</v>
      </c>
      <c r="M9" t="s">
        <v>52</v>
      </c>
      <c r="N9" t="s">
        <v>47</v>
      </c>
    </row>
    <row r="10" spans="1:14">
      <c r="A10" s="1">
        <v>9</v>
      </c>
      <c r="B10" t="s">
        <v>1347</v>
      </c>
      <c r="C10" t="s">
        <v>1348</v>
      </c>
      <c r="D10" t="s">
        <v>47</v>
      </c>
      <c r="E10" t="s">
        <v>810</v>
      </c>
      <c r="F10" t="s">
        <v>812</v>
      </c>
      <c r="G10">
        <v>5</v>
      </c>
      <c r="H10">
        <v>11</v>
      </c>
      <c r="K10" t="s">
        <v>816</v>
      </c>
      <c r="L10">
        <v>9</v>
      </c>
      <c r="M10" t="s">
        <v>1347</v>
      </c>
      <c r="N10" t="s">
        <v>47</v>
      </c>
    </row>
    <row r="11" spans="1:14">
      <c r="A11" s="1">
        <v>10</v>
      </c>
      <c r="B11" t="s">
        <v>1349</v>
      </c>
      <c r="C11" t="s">
        <v>1350</v>
      </c>
      <c r="D11" t="s">
        <v>47</v>
      </c>
      <c r="E11" t="s">
        <v>810</v>
      </c>
      <c r="F11" t="s">
        <v>812</v>
      </c>
      <c r="G11">
        <v>4</v>
      </c>
      <c r="H11">
        <v>10</v>
      </c>
      <c r="K11" t="s">
        <v>816</v>
      </c>
      <c r="L11">
        <v>10</v>
      </c>
      <c r="M11" t="s">
        <v>1349</v>
      </c>
      <c r="N11" t="s">
        <v>47</v>
      </c>
    </row>
    <row r="12" spans="1:14">
      <c r="A12" s="1">
        <v>11</v>
      </c>
      <c r="B12" t="s">
        <v>1044</v>
      </c>
      <c r="C12" t="s">
        <v>1045</v>
      </c>
      <c r="D12" t="s">
        <v>47</v>
      </c>
      <c r="E12" t="s">
        <v>811</v>
      </c>
      <c r="F12" t="s">
        <v>813</v>
      </c>
      <c r="G12">
        <v>2</v>
      </c>
      <c r="H12">
        <v>13</v>
      </c>
      <c r="K12" t="s">
        <v>816</v>
      </c>
      <c r="L12">
        <v>11</v>
      </c>
      <c r="M12" t="s">
        <v>1044</v>
      </c>
      <c r="N12" t="s">
        <v>47</v>
      </c>
    </row>
    <row r="13" spans="1:14">
      <c r="A13" s="1">
        <v>12</v>
      </c>
      <c r="B13" t="s">
        <v>1351</v>
      </c>
      <c r="C13" t="s">
        <v>1352</v>
      </c>
      <c r="D13" t="s">
        <v>1046</v>
      </c>
      <c r="E13" t="s">
        <v>810</v>
      </c>
      <c r="F13" t="s">
        <v>812</v>
      </c>
      <c r="G13">
        <v>3</v>
      </c>
      <c r="H13">
        <v>8</v>
      </c>
      <c r="K13" t="s">
        <v>1337</v>
      </c>
      <c r="L13">
        <v>12</v>
      </c>
      <c r="M13" t="s">
        <v>1351</v>
      </c>
      <c r="N13" t="s">
        <v>1046</v>
      </c>
    </row>
    <row r="14" spans="1:14">
      <c r="A14" s="1">
        <v>13</v>
      </c>
      <c r="B14" t="s">
        <v>1047</v>
      </c>
      <c r="C14" t="s">
        <v>1048</v>
      </c>
      <c r="D14" t="s">
        <v>1046</v>
      </c>
      <c r="E14" t="s">
        <v>811</v>
      </c>
      <c r="F14" t="s">
        <v>812</v>
      </c>
      <c r="G14">
        <v>6</v>
      </c>
      <c r="H14">
        <v>12</v>
      </c>
      <c r="K14" t="s">
        <v>1337</v>
      </c>
      <c r="L14">
        <v>13</v>
      </c>
      <c r="M14" t="s">
        <v>1047</v>
      </c>
      <c r="N14" t="s">
        <v>1046</v>
      </c>
    </row>
    <row r="15" spans="1:14">
      <c r="A15" s="1">
        <v>14</v>
      </c>
      <c r="B15" t="s">
        <v>1049</v>
      </c>
      <c r="C15" t="s">
        <v>1050</v>
      </c>
      <c r="D15" t="s">
        <v>1046</v>
      </c>
      <c r="E15" t="s">
        <v>811</v>
      </c>
      <c r="F15" t="s">
        <v>812</v>
      </c>
      <c r="G15">
        <v>5</v>
      </c>
      <c r="H15">
        <v>10</v>
      </c>
      <c r="K15" t="s">
        <v>1337</v>
      </c>
      <c r="L15">
        <v>14</v>
      </c>
      <c r="M15" t="s">
        <v>1049</v>
      </c>
      <c r="N15" t="s">
        <v>1046</v>
      </c>
    </row>
    <row r="16" spans="1:14">
      <c r="A16" s="1">
        <v>15</v>
      </c>
      <c r="B16" t="s">
        <v>57</v>
      </c>
      <c r="C16" t="s">
        <v>58</v>
      </c>
      <c r="D16" t="s">
        <v>56</v>
      </c>
      <c r="E16" t="s">
        <v>810</v>
      </c>
      <c r="F16" t="s">
        <v>813</v>
      </c>
      <c r="G16">
        <v>3</v>
      </c>
      <c r="H16">
        <v>15</v>
      </c>
      <c r="K16" t="s">
        <v>817</v>
      </c>
      <c r="L16">
        <v>15</v>
      </c>
      <c r="M16" t="s">
        <v>57</v>
      </c>
      <c r="N16" t="s">
        <v>56</v>
      </c>
    </row>
    <row r="17" spans="1:14">
      <c r="A17" s="1">
        <v>16</v>
      </c>
      <c r="B17" t="s">
        <v>1353</v>
      </c>
      <c r="C17" t="s">
        <v>1354</v>
      </c>
      <c r="D17" t="s">
        <v>56</v>
      </c>
      <c r="E17" t="s">
        <v>810</v>
      </c>
      <c r="F17" t="s">
        <v>813</v>
      </c>
      <c r="G17">
        <v>2</v>
      </c>
      <c r="H17">
        <v>14</v>
      </c>
      <c r="K17" t="s">
        <v>817</v>
      </c>
      <c r="L17">
        <v>16</v>
      </c>
      <c r="M17" t="s">
        <v>1353</v>
      </c>
      <c r="N17" t="s">
        <v>56</v>
      </c>
    </row>
    <row r="18" spans="1:14">
      <c r="A18" s="1">
        <v>17</v>
      </c>
      <c r="B18" t="s">
        <v>1052</v>
      </c>
      <c r="C18" t="s">
        <v>1053</v>
      </c>
      <c r="D18" t="s">
        <v>56</v>
      </c>
      <c r="E18" t="s">
        <v>810</v>
      </c>
      <c r="F18" t="s">
        <v>813</v>
      </c>
      <c r="G18">
        <v>2</v>
      </c>
      <c r="H18">
        <v>14</v>
      </c>
      <c r="K18" t="s">
        <v>817</v>
      </c>
      <c r="L18">
        <v>17</v>
      </c>
      <c r="M18" t="s">
        <v>1052</v>
      </c>
      <c r="N18" t="s">
        <v>56</v>
      </c>
    </row>
    <row r="19" spans="1:14">
      <c r="A19" s="1">
        <v>18</v>
      </c>
      <c r="B19" t="s">
        <v>1355</v>
      </c>
      <c r="C19" t="s">
        <v>1356</v>
      </c>
      <c r="D19" t="s">
        <v>56</v>
      </c>
      <c r="E19" t="s">
        <v>810</v>
      </c>
      <c r="F19" t="s">
        <v>813</v>
      </c>
      <c r="G19">
        <v>2</v>
      </c>
      <c r="H19">
        <v>13</v>
      </c>
      <c r="K19" t="s">
        <v>817</v>
      </c>
      <c r="L19">
        <v>18</v>
      </c>
      <c r="M19" t="s">
        <v>1355</v>
      </c>
      <c r="N19" t="s">
        <v>56</v>
      </c>
    </row>
    <row r="20" spans="1:14">
      <c r="A20" s="1">
        <v>19</v>
      </c>
      <c r="B20" t="s">
        <v>59</v>
      </c>
      <c r="C20" t="s">
        <v>60</v>
      </c>
      <c r="D20" t="s">
        <v>56</v>
      </c>
      <c r="E20" t="s">
        <v>810</v>
      </c>
      <c r="F20" t="s">
        <v>812</v>
      </c>
      <c r="G20">
        <v>5</v>
      </c>
      <c r="H20">
        <v>11</v>
      </c>
      <c r="K20" t="s">
        <v>817</v>
      </c>
      <c r="L20">
        <v>19</v>
      </c>
      <c r="M20" t="s">
        <v>59</v>
      </c>
      <c r="N20" t="s">
        <v>56</v>
      </c>
    </row>
    <row r="21" spans="1:14">
      <c r="A21" s="1">
        <v>20</v>
      </c>
      <c r="B21" t="s">
        <v>61</v>
      </c>
      <c r="C21" t="s">
        <v>62</v>
      </c>
      <c r="D21" t="s">
        <v>56</v>
      </c>
      <c r="E21" t="s">
        <v>811</v>
      </c>
      <c r="F21" t="s">
        <v>813</v>
      </c>
      <c r="G21">
        <v>3</v>
      </c>
      <c r="H21">
        <v>14</v>
      </c>
      <c r="K21" t="s">
        <v>817</v>
      </c>
      <c r="L21">
        <v>20</v>
      </c>
      <c r="M21" t="s">
        <v>61</v>
      </c>
      <c r="N21" t="s">
        <v>56</v>
      </c>
    </row>
    <row r="22" spans="1:14">
      <c r="A22" s="1">
        <v>21</v>
      </c>
      <c r="B22" t="s">
        <v>64</v>
      </c>
      <c r="C22" t="s">
        <v>65</v>
      </c>
      <c r="D22" t="s">
        <v>63</v>
      </c>
      <c r="E22" t="s">
        <v>810</v>
      </c>
      <c r="F22" t="s">
        <v>813</v>
      </c>
      <c r="G22">
        <v>2</v>
      </c>
      <c r="H22">
        <v>13</v>
      </c>
      <c r="K22" t="s">
        <v>818</v>
      </c>
      <c r="L22">
        <v>21</v>
      </c>
      <c r="M22" t="s">
        <v>64</v>
      </c>
      <c r="N22" t="s">
        <v>63</v>
      </c>
    </row>
    <row r="23" spans="1:14">
      <c r="A23" s="1">
        <v>22</v>
      </c>
      <c r="B23" t="s">
        <v>868</v>
      </c>
      <c r="C23" t="s">
        <v>869</v>
      </c>
      <c r="D23" t="s">
        <v>63</v>
      </c>
      <c r="E23" t="s">
        <v>810</v>
      </c>
      <c r="F23" t="s">
        <v>813</v>
      </c>
      <c r="G23">
        <v>1</v>
      </c>
      <c r="H23">
        <v>12</v>
      </c>
      <c r="K23" t="s">
        <v>818</v>
      </c>
      <c r="L23">
        <v>22</v>
      </c>
      <c r="M23" t="s">
        <v>868</v>
      </c>
      <c r="N23" t="s">
        <v>63</v>
      </c>
    </row>
    <row r="24" spans="1:14">
      <c r="A24" s="1">
        <v>23</v>
      </c>
      <c r="B24" t="s">
        <v>1054</v>
      </c>
      <c r="C24" t="s">
        <v>1055</v>
      </c>
      <c r="D24" t="s">
        <v>63</v>
      </c>
      <c r="E24" t="s">
        <v>810</v>
      </c>
      <c r="F24" t="s">
        <v>812</v>
      </c>
      <c r="G24">
        <v>3</v>
      </c>
      <c r="H24">
        <v>9</v>
      </c>
      <c r="K24" t="s">
        <v>818</v>
      </c>
      <c r="L24">
        <v>23</v>
      </c>
      <c r="M24" t="s">
        <v>1054</v>
      </c>
      <c r="N24" t="s">
        <v>63</v>
      </c>
    </row>
    <row r="25" spans="1:14">
      <c r="A25" s="1">
        <v>24</v>
      </c>
      <c r="B25" t="s">
        <v>66</v>
      </c>
      <c r="C25" t="s">
        <v>67</v>
      </c>
      <c r="D25" t="s">
        <v>63</v>
      </c>
      <c r="E25" t="s">
        <v>811</v>
      </c>
      <c r="F25" t="s">
        <v>813</v>
      </c>
      <c r="G25">
        <v>3</v>
      </c>
      <c r="H25">
        <v>15</v>
      </c>
      <c r="K25" t="s">
        <v>818</v>
      </c>
      <c r="L25">
        <v>24</v>
      </c>
      <c r="M25" t="s">
        <v>66</v>
      </c>
      <c r="N25" t="s">
        <v>63</v>
      </c>
    </row>
    <row r="26" spans="1:14">
      <c r="A26" s="1">
        <v>25</v>
      </c>
      <c r="B26" t="s">
        <v>1357</v>
      </c>
      <c r="C26" t="s">
        <v>1358</v>
      </c>
      <c r="D26" t="s">
        <v>63</v>
      </c>
      <c r="E26" t="s">
        <v>811</v>
      </c>
      <c r="F26" t="s">
        <v>813</v>
      </c>
      <c r="G26">
        <v>2</v>
      </c>
      <c r="H26">
        <v>13</v>
      </c>
      <c r="K26" t="s">
        <v>818</v>
      </c>
      <c r="L26">
        <v>25</v>
      </c>
      <c r="M26" t="s">
        <v>1357</v>
      </c>
      <c r="N26" t="s">
        <v>63</v>
      </c>
    </row>
    <row r="27" spans="1:14">
      <c r="A27" s="1">
        <v>26</v>
      </c>
      <c r="B27" t="s">
        <v>870</v>
      </c>
      <c r="C27" t="s">
        <v>871</v>
      </c>
      <c r="D27" t="s">
        <v>63</v>
      </c>
      <c r="E27" t="s">
        <v>811</v>
      </c>
      <c r="F27" t="s">
        <v>813</v>
      </c>
      <c r="G27">
        <v>1</v>
      </c>
      <c r="H27">
        <v>12</v>
      </c>
      <c r="K27" t="s">
        <v>818</v>
      </c>
      <c r="L27">
        <v>26</v>
      </c>
      <c r="M27" t="s">
        <v>870</v>
      </c>
      <c r="N27" t="s">
        <v>63</v>
      </c>
    </row>
    <row r="28" spans="1:14">
      <c r="A28" s="1">
        <v>27</v>
      </c>
      <c r="B28" t="s">
        <v>1056</v>
      </c>
      <c r="C28" t="s">
        <v>1057</v>
      </c>
      <c r="D28" t="s">
        <v>63</v>
      </c>
      <c r="E28" t="s">
        <v>811</v>
      </c>
      <c r="F28" t="s">
        <v>813</v>
      </c>
      <c r="G28">
        <v>1</v>
      </c>
      <c r="H28">
        <v>12</v>
      </c>
      <c r="K28" t="s">
        <v>818</v>
      </c>
      <c r="L28">
        <v>27</v>
      </c>
      <c r="M28" t="s">
        <v>1056</v>
      </c>
      <c r="N28" t="s">
        <v>63</v>
      </c>
    </row>
    <row r="29" spans="1:14">
      <c r="A29" s="1">
        <v>28</v>
      </c>
      <c r="B29" t="s">
        <v>872</v>
      </c>
      <c r="C29" t="s">
        <v>873</v>
      </c>
      <c r="D29" t="s">
        <v>63</v>
      </c>
      <c r="E29" t="s">
        <v>811</v>
      </c>
      <c r="F29" t="s">
        <v>812</v>
      </c>
      <c r="G29">
        <v>5</v>
      </c>
      <c r="H29">
        <v>10</v>
      </c>
      <c r="K29" t="s">
        <v>818</v>
      </c>
      <c r="L29">
        <v>28</v>
      </c>
      <c r="M29" t="s">
        <v>872</v>
      </c>
      <c r="N29" t="s">
        <v>63</v>
      </c>
    </row>
    <row r="30" spans="1:14">
      <c r="A30" s="1">
        <v>29</v>
      </c>
      <c r="B30" t="s">
        <v>1359</v>
      </c>
      <c r="C30" t="s">
        <v>1360</v>
      </c>
      <c r="D30" t="s">
        <v>63</v>
      </c>
      <c r="E30" t="s">
        <v>811</v>
      </c>
      <c r="F30" t="s">
        <v>812</v>
      </c>
      <c r="G30">
        <v>5</v>
      </c>
      <c r="H30">
        <v>10</v>
      </c>
      <c r="K30" t="s">
        <v>818</v>
      </c>
      <c r="L30">
        <v>29</v>
      </c>
      <c r="M30" t="s">
        <v>1359</v>
      </c>
      <c r="N30" t="s">
        <v>63</v>
      </c>
    </row>
    <row r="31" spans="1:14">
      <c r="A31" s="1">
        <v>30</v>
      </c>
      <c r="B31" t="s">
        <v>1361</v>
      </c>
      <c r="C31" t="s">
        <v>1362</v>
      </c>
      <c r="D31" t="s">
        <v>63</v>
      </c>
      <c r="E31" t="s">
        <v>811</v>
      </c>
      <c r="F31" t="s">
        <v>812</v>
      </c>
      <c r="G31">
        <v>4</v>
      </c>
      <c r="H31">
        <v>9</v>
      </c>
      <c r="K31" t="s">
        <v>818</v>
      </c>
      <c r="L31">
        <v>30</v>
      </c>
      <c r="M31" t="s">
        <v>1361</v>
      </c>
      <c r="N31" t="s">
        <v>63</v>
      </c>
    </row>
    <row r="32" spans="1:14">
      <c r="A32" s="1">
        <v>31</v>
      </c>
      <c r="B32" t="s">
        <v>69</v>
      </c>
      <c r="C32" t="s">
        <v>70</v>
      </c>
      <c r="D32" t="s">
        <v>68</v>
      </c>
      <c r="E32" t="s">
        <v>810</v>
      </c>
      <c r="F32" t="s">
        <v>813</v>
      </c>
      <c r="G32">
        <v>3</v>
      </c>
      <c r="H32">
        <v>14</v>
      </c>
      <c r="K32" t="s">
        <v>819</v>
      </c>
      <c r="L32">
        <v>31</v>
      </c>
      <c r="M32" t="s">
        <v>69</v>
      </c>
      <c r="N32" t="s">
        <v>68</v>
      </c>
    </row>
    <row r="33" spans="1:14">
      <c r="A33" s="1">
        <v>32</v>
      </c>
      <c r="B33" t="s">
        <v>1058</v>
      </c>
      <c r="C33" t="s">
        <v>1059</v>
      </c>
      <c r="D33" t="s">
        <v>68</v>
      </c>
      <c r="E33" t="s">
        <v>811</v>
      </c>
      <c r="F33" t="s">
        <v>813</v>
      </c>
      <c r="G33">
        <v>1</v>
      </c>
      <c r="H33">
        <v>12</v>
      </c>
      <c r="K33" t="s">
        <v>819</v>
      </c>
      <c r="L33">
        <v>32</v>
      </c>
      <c r="M33" t="s">
        <v>1058</v>
      </c>
      <c r="N33" t="s">
        <v>68</v>
      </c>
    </row>
    <row r="34" spans="1:14">
      <c r="A34" s="1">
        <v>33</v>
      </c>
      <c r="B34" t="s">
        <v>1363</v>
      </c>
      <c r="C34" t="s">
        <v>1364</v>
      </c>
      <c r="D34" t="s">
        <v>1365</v>
      </c>
      <c r="E34" t="s">
        <v>810</v>
      </c>
      <c r="F34" t="s">
        <v>813</v>
      </c>
      <c r="G34">
        <v>3</v>
      </c>
      <c r="H34">
        <v>14</v>
      </c>
      <c r="K34" t="s">
        <v>1706</v>
      </c>
      <c r="L34">
        <v>33</v>
      </c>
      <c r="M34" t="s">
        <v>1363</v>
      </c>
      <c r="N34" t="s">
        <v>1365</v>
      </c>
    </row>
    <row r="35" spans="1:14">
      <c r="A35" s="1">
        <v>34</v>
      </c>
      <c r="B35" t="s">
        <v>1366</v>
      </c>
      <c r="C35" t="s">
        <v>1367</v>
      </c>
      <c r="D35" t="s">
        <v>1365</v>
      </c>
      <c r="E35" t="s">
        <v>810</v>
      </c>
      <c r="F35" t="s">
        <v>812</v>
      </c>
      <c r="G35">
        <v>5</v>
      </c>
      <c r="H35">
        <v>10</v>
      </c>
      <c r="K35" t="s">
        <v>1706</v>
      </c>
      <c r="L35">
        <v>34</v>
      </c>
      <c r="M35" t="s">
        <v>1366</v>
      </c>
      <c r="N35" t="s">
        <v>1365</v>
      </c>
    </row>
    <row r="36" spans="1:14">
      <c r="A36" s="1">
        <v>35</v>
      </c>
      <c r="B36" t="s">
        <v>54</v>
      </c>
      <c r="C36" t="s">
        <v>55</v>
      </c>
      <c r="D36" t="s">
        <v>1365</v>
      </c>
      <c r="E36" t="s">
        <v>811</v>
      </c>
      <c r="F36" t="s">
        <v>813</v>
      </c>
      <c r="G36">
        <v>2</v>
      </c>
      <c r="H36">
        <v>13</v>
      </c>
      <c r="K36" t="s">
        <v>1706</v>
      </c>
      <c r="L36">
        <v>35</v>
      </c>
      <c r="M36" t="s">
        <v>54</v>
      </c>
      <c r="N36" t="s">
        <v>1365</v>
      </c>
    </row>
    <row r="37" spans="1:14">
      <c r="A37" s="1">
        <v>36</v>
      </c>
      <c r="B37" t="s">
        <v>1368</v>
      </c>
      <c r="C37" t="s">
        <v>1369</v>
      </c>
      <c r="D37" t="s">
        <v>1365</v>
      </c>
      <c r="E37" t="s">
        <v>811</v>
      </c>
      <c r="F37" t="s">
        <v>813</v>
      </c>
      <c r="G37">
        <v>1</v>
      </c>
      <c r="H37">
        <v>13</v>
      </c>
      <c r="K37" t="s">
        <v>1706</v>
      </c>
      <c r="L37">
        <v>36</v>
      </c>
      <c r="M37" t="s">
        <v>1368</v>
      </c>
      <c r="N37" t="s">
        <v>1365</v>
      </c>
    </row>
    <row r="38" spans="1:14">
      <c r="A38" s="1">
        <v>37</v>
      </c>
      <c r="B38" t="s">
        <v>1370</v>
      </c>
      <c r="C38" t="s">
        <v>1371</v>
      </c>
      <c r="D38" t="s">
        <v>1365</v>
      </c>
      <c r="E38" t="s">
        <v>811</v>
      </c>
      <c r="F38" t="s">
        <v>813</v>
      </c>
      <c r="G38">
        <v>1</v>
      </c>
      <c r="H38">
        <v>13</v>
      </c>
      <c r="K38" t="s">
        <v>1706</v>
      </c>
      <c r="L38">
        <v>37</v>
      </c>
      <c r="M38" t="s">
        <v>1370</v>
      </c>
      <c r="N38" t="s">
        <v>1365</v>
      </c>
    </row>
    <row r="39" spans="1:14">
      <c r="A39" s="1">
        <v>38</v>
      </c>
      <c r="B39" t="s">
        <v>1372</v>
      </c>
      <c r="C39" t="s">
        <v>1373</v>
      </c>
      <c r="D39" t="s">
        <v>1365</v>
      </c>
      <c r="E39" t="s">
        <v>811</v>
      </c>
      <c r="F39" t="s">
        <v>812</v>
      </c>
      <c r="G39">
        <v>5</v>
      </c>
      <c r="H39">
        <v>11</v>
      </c>
      <c r="K39" t="s">
        <v>1706</v>
      </c>
      <c r="L39">
        <v>38</v>
      </c>
      <c r="M39" t="s">
        <v>1372</v>
      </c>
      <c r="N39" t="s">
        <v>1365</v>
      </c>
    </row>
    <row r="40" spans="1:14">
      <c r="A40" s="1">
        <v>39</v>
      </c>
      <c r="B40" t="s">
        <v>72</v>
      </c>
      <c r="C40" t="s">
        <v>73</v>
      </c>
      <c r="D40" t="s">
        <v>71</v>
      </c>
      <c r="E40" t="s">
        <v>810</v>
      </c>
      <c r="F40" t="s">
        <v>813</v>
      </c>
      <c r="G40">
        <v>3</v>
      </c>
      <c r="H40">
        <v>14</v>
      </c>
      <c r="K40" t="s">
        <v>820</v>
      </c>
      <c r="L40">
        <v>39</v>
      </c>
      <c r="M40" t="s">
        <v>72</v>
      </c>
      <c r="N40" t="s">
        <v>71</v>
      </c>
    </row>
    <row r="41" spans="1:14">
      <c r="A41" s="1">
        <v>40</v>
      </c>
      <c r="B41" t="s">
        <v>1060</v>
      </c>
      <c r="C41" t="s">
        <v>1061</v>
      </c>
      <c r="D41" t="s">
        <v>71</v>
      </c>
      <c r="E41" t="s">
        <v>810</v>
      </c>
      <c r="F41" t="s">
        <v>813</v>
      </c>
      <c r="G41">
        <v>3</v>
      </c>
      <c r="H41">
        <v>14</v>
      </c>
      <c r="K41" t="s">
        <v>820</v>
      </c>
      <c r="L41">
        <v>40</v>
      </c>
      <c r="M41" t="s">
        <v>1060</v>
      </c>
      <c r="N41" t="s">
        <v>71</v>
      </c>
    </row>
    <row r="42" spans="1:14">
      <c r="A42" s="1">
        <v>41</v>
      </c>
      <c r="B42" t="s">
        <v>74</v>
      </c>
      <c r="C42" t="s">
        <v>75</v>
      </c>
      <c r="D42" t="s">
        <v>71</v>
      </c>
      <c r="E42" t="s">
        <v>810</v>
      </c>
      <c r="F42" t="s">
        <v>813</v>
      </c>
      <c r="G42">
        <v>1</v>
      </c>
      <c r="H42">
        <v>13</v>
      </c>
      <c r="K42" t="s">
        <v>820</v>
      </c>
      <c r="L42">
        <v>41</v>
      </c>
      <c r="M42" t="s">
        <v>74</v>
      </c>
      <c r="N42" t="s">
        <v>71</v>
      </c>
    </row>
    <row r="43" spans="1:14">
      <c r="A43" s="1">
        <v>42</v>
      </c>
      <c r="B43" t="s">
        <v>1062</v>
      </c>
      <c r="C43" t="s">
        <v>1063</v>
      </c>
      <c r="D43" t="s">
        <v>71</v>
      </c>
      <c r="E43" t="s">
        <v>810</v>
      </c>
      <c r="F43" t="s">
        <v>812</v>
      </c>
      <c r="G43">
        <v>6</v>
      </c>
      <c r="H43">
        <v>11</v>
      </c>
      <c r="K43" t="s">
        <v>820</v>
      </c>
      <c r="L43">
        <v>42</v>
      </c>
      <c r="M43" t="s">
        <v>1062</v>
      </c>
      <c r="N43" t="s">
        <v>71</v>
      </c>
    </row>
    <row r="44" spans="1:14">
      <c r="A44" s="1">
        <v>43</v>
      </c>
      <c r="B44" t="s">
        <v>1374</v>
      </c>
      <c r="C44" t="s">
        <v>1375</v>
      </c>
      <c r="D44" t="s">
        <v>71</v>
      </c>
      <c r="E44" t="s">
        <v>810</v>
      </c>
      <c r="F44" t="s">
        <v>812</v>
      </c>
      <c r="G44">
        <v>5</v>
      </c>
      <c r="H44">
        <v>11</v>
      </c>
      <c r="K44" t="s">
        <v>820</v>
      </c>
      <c r="L44">
        <v>43</v>
      </c>
      <c r="M44" t="s">
        <v>1374</v>
      </c>
      <c r="N44" t="s">
        <v>71</v>
      </c>
    </row>
    <row r="45" spans="1:14">
      <c r="A45" s="1">
        <v>44</v>
      </c>
      <c r="B45" t="s">
        <v>438</v>
      </c>
      <c r="C45" t="s">
        <v>439</v>
      </c>
      <c r="D45" t="s">
        <v>71</v>
      </c>
      <c r="E45" t="s">
        <v>811</v>
      </c>
      <c r="F45" t="s">
        <v>813</v>
      </c>
      <c r="G45">
        <v>3</v>
      </c>
      <c r="H45">
        <v>14</v>
      </c>
      <c r="K45" t="s">
        <v>820</v>
      </c>
      <c r="L45">
        <v>44</v>
      </c>
      <c r="M45" t="s">
        <v>438</v>
      </c>
      <c r="N45" t="s">
        <v>71</v>
      </c>
    </row>
    <row r="46" spans="1:14">
      <c r="A46" s="1">
        <v>45</v>
      </c>
      <c r="B46" t="s">
        <v>636</v>
      </c>
      <c r="C46" t="s">
        <v>637</v>
      </c>
      <c r="D46" t="s">
        <v>71</v>
      </c>
      <c r="E46" t="s">
        <v>811</v>
      </c>
      <c r="F46" t="s">
        <v>813</v>
      </c>
      <c r="G46">
        <v>2</v>
      </c>
      <c r="H46">
        <v>14</v>
      </c>
      <c r="K46" t="s">
        <v>820</v>
      </c>
      <c r="L46">
        <v>45</v>
      </c>
      <c r="M46" t="s">
        <v>636</v>
      </c>
      <c r="N46" t="s">
        <v>71</v>
      </c>
    </row>
    <row r="47" spans="1:14">
      <c r="A47" s="1">
        <v>46</v>
      </c>
      <c r="B47" t="s">
        <v>874</v>
      </c>
      <c r="C47" t="s">
        <v>875</v>
      </c>
      <c r="D47" t="s">
        <v>71</v>
      </c>
      <c r="E47" t="s">
        <v>811</v>
      </c>
      <c r="F47" t="s">
        <v>813</v>
      </c>
      <c r="G47">
        <v>2</v>
      </c>
      <c r="H47">
        <v>14</v>
      </c>
      <c r="K47" t="s">
        <v>820</v>
      </c>
      <c r="L47">
        <v>46</v>
      </c>
      <c r="M47" t="s">
        <v>874</v>
      </c>
      <c r="N47" t="s">
        <v>71</v>
      </c>
    </row>
    <row r="48" spans="1:14">
      <c r="A48" s="1">
        <v>47</v>
      </c>
      <c r="B48" t="s">
        <v>78</v>
      </c>
      <c r="C48" t="s">
        <v>79</v>
      </c>
      <c r="D48" t="s">
        <v>71</v>
      </c>
      <c r="E48" t="s">
        <v>811</v>
      </c>
      <c r="F48" t="s">
        <v>813</v>
      </c>
      <c r="G48">
        <v>2</v>
      </c>
      <c r="H48">
        <v>13</v>
      </c>
      <c r="K48" t="s">
        <v>820</v>
      </c>
      <c r="L48">
        <v>47</v>
      </c>
      <c r="M48" t="s">
        <v>78</v>
      </c>
      <c r="N48" t="s">
        <v>71</v>
      </c>
    </row>
    <row r="49" spans="1:14">
      <c r="A49" s="1">
        <v>48</v>
      </c>
      <c r="B49" t="s">
        <v>80</v>
      </c>
      <c r="C49" t="s">
        <v>81</v>
      </c>
      <c r="D49" t="s">
        <v>71</v>
      </c>
      <c r="E49" t="s">
        <v>811</v>
      </c>
      <c r="F49" t="s">
        <v>813</v>
      </c>
      <c r="G49">
        <v>1</v>
      </c>
      <c r="H49">
        <v>12</v>
      </c>
      <c r="K49" t="s">
        <v>820</v>
      </c>
      <c r="L49">
        <v>48</v>
      </c>
      <c r="M49" t="s">
        <v>80</v>
      </c>
      <c r="N49" t="s">
        <v>71</v>
      </c>
    </row>
    <row r="50" spans="1:14">
      <c r="A50" s="1">
        <v>49</v>
      </c>
      <c r="B50" t="s">
        <v>938</v>
      </c>
      <c r="C50" t="s">
        <v>939</v>
      </c>
      <c r="D50" t="s">
        <v>71</v>
      </c>
      <c r="E50" t="s">
        <v>811</v>
      </c>
      <c r="F50" t="s">
        <v>812</v>
      </c>
      <c r="G50">
        <v>6</v>
      </c>
      <c r="H50">
        <v>12</v>
      </c>
      <c r="K50" t="s">
        <v>820</v>
      </c>
      <c r="L50">
        <v>49</v>
      </c>
      <c r="M50" t="s">
        <v>938</v>
      </c>
      <c r="N50" t="s">
        <v>71</v>
      </c>
    </row>
    <row r="51" spans="1:14">
      <c r="A51" s="1">
        <v>50</v>
      </c>
      <c r="B51" t="s">
        <v>82</v>
      </c>
      <c r="C51" t="s">
        <v>83</v>
      </c>
      <c r="D51" t="s">
        <v>71</v>
      </c>
      <c r="E51" t="s">
        <v>811</v>
      </c>
      <c r="F51" t="s">
        <v>812</v>
      </c>
      <c r="G51">
        <v>6</v>
      </c>
      <c r="H51">
        <v>12</v>
      </c>
      <c r="K51" t="s">
        <v>820</v>
      </c>
      <c r="L51">
        <v>50</v>
      </c>
      <c r="M51" t="s">
        <v>82</v>
      </c>
      <c r="N51" t="s">
        <v>71</v>
      </c>
    </row>
    <row r="52" spans="1:14">
      <c r="A52" s="1">
        <v>51</v>
      </c>
      <c r="B52" t="s">
        <v>1064</v>
      </c>
      <c r="C52" t="s">
        <v>1065</v>
      </c>
      <c r="D52" t="s">
        <v>71</v>
      </c>
      <c r="E52" t="s">
        <v>811</v>
      </c>
      <c r="F52" t="s">
        <v>812</v>
      </c>
      <c r="G52">
        <v>6</v>
      </c>
      <c r="H52">
        <v>11</v>
      </c>
      <c r="K52" t="s">
        <v>820</v>
      </c>
      <c r="L52">
        <v>51</v>
      </c>
      <c r="M52" t="s">
        <v>1064</v>
      </c>
      <c r="N52" t="s">
        <v>71</v>
      </c>
    </row>
    <row r="53" spans="1:14">
      <c r="A53" s="1">
        <v>52</v>
      </c>
      <c r="B53" t="s">
        <v>876</v>
      </c>
      <c r="C53" t="s">
        <v>877</v>
      </c>
      <c r="D53" t="s">
        <v>71</v>
      </c>
      <c r="E53" t="s">
        <v>811</v>
      </c>
      <c r="F53" t="s">
        <v>812</v>
      </c>
      <c r="G53">
        <v>6</v>
      </c>
      <c r="H53">
        <v>11</v>
      </c>
      <c r="K53" t="s">
        <v>820</v>
      </c>
      <c r="L53">
        <v>52</v>
      </c>
      <c r="M53" t="s">
        <v>876</v>
      </c>
      <c r="N53" t="s">
        <v>71</v>
      </c>
    </row>
    <row r="54" spans="1:14">
      <c r="A54" s="1">
        <v>53</v>
      </c>
      <c r="B54" t="s">
        <v>1376</v>
      </c>
      <c r="C54" t="s">
        <v>1377</v>
      </c>
      <c r="D54" t="s">
        <v>71</v>
      </c>
      <c r="E54" t="s">
        <v>811</v>
      </c>
      <c r="F54" t="s">
        <v>812</v>
      </c>
      <c r="G54">
        <v>6</v>
      </c>
      <c r="H54">
        <v>11</v>
      </c>
      <c r="K54" t="s">
        <v>820</v>
      </c>
      <c r="L54">
        <v>53</v>
      </c>
      <c r="M54" t="s">
        <v>1376</v>
      </c>
      <c r="N54" t="s">
        <v>71</v>
      </c>
    </row>
    <row r="55" spans="1:14">
      <c r="A55" s="1">
        <v>54</v>
      </c>
      <c r="B55" t="s">
        <v>1378</v>
      </c>
      <c r="C55" t="s">
        <v>1379</v>
      </c>
      <c r="D55" t="s">
        <v>71</v>
      </c>
      <c r="E55" t="s">
        <v>811</v>
      </c>
      <c r="F55" t="s">
        <v>812</v>
      </c>
      <c r="G55">
        <v>5</v>
      </c>
      <c r="H55">
        <v>11</v>
      </c>
      <c r="K55" t="s">
        <v>820</v>
      </c>
      <c r="L55">
        <v>54</v>
      </c>
      <c r="M55" t="s">
        <v>1378</v>
      </c>
      <c r="N55" t="s">
        <v>71</v>
      </c>
    </row>
    <row r="56" spans="1:14">
      <c r="A56" s="1">
        <v>55</v>
      </c>
      <c r="B56" t="s">
        <v>1380</v>
      </c>
      <c r="C56" t="s">
        <v>1381</v>
      </c>
      <c r="D56" t="s">
        <v>71</v>
      </c>
      <c r="E56" t="s">
        <v>811</v>
      </c>
      <c r="F56" t="s">
        <v>812</v>
      </c>
      <c r="G56">
        <v>4</v>
      </c>
      <c r="H56">
        <v>10</v>
      </c>
      <c r="K56" t="s">
        <v>820</v>
      </c>
      <c r="L56">
        <v>55</v>
      </c>
      <c r="M56" t="s">
        <v>1380</v>
      </c>
      <c r="N56" t="s">
        <v>71</v>
      </c>
    </row>
    <row r="57" spans="1:14">
      <c r="A57" s="1">
        <v>56</v>
      </c>
      <c r="B57" t="s">
        <v>1382</v>
      </c>
      <c r="C57" t="s">
        <v>1383</v>
      </c>
      <c r="D57" t="s">
        <v>71</v>
      </c>
      <c r="E57" t="s">
        <v>811</v>
      </c>
      <c r="F57" t="s">
        <v>812</v>
      </c>
      <c r="G57">
        <v>4</v>
      </c>
      <c r="H57">
        <v>9</v>
      </c>
      <c r="K57" t="s">
        <v>820</v>
      </c>
      <c r="L57">
        <v>56</v>
      </c>
      <c r="M57" t="s">
        <v>1382</v>
      </c>
      <c r="N57" t="s">
        <v>71</v>
      </c>
    </row>
    <row r="58" spans="1:14">
      <c r="A58" s="1">
        <v>57</v>
      </c>
      <c r="B58" t="s">
        <v>1169</v>
      </c>
      <c r="C58" t="s">
        <v>1170</v>
      </c>
      <c r="D58" t="s">
        <v>71</v>
      </c>
      <c r="E58" t="s">
        <v>811</v>
      </c>
      <c r="F58" t="s">
        <v>812</v>
      </c>
      <c r="G58">
        <v>4</v>
      </c>
      <c r="H58">
        <v>9</v>
      </c>
      <c r="K58" t="s">
        <v>820</v>
      </c>
      <c r="L58">
        <v>57</v>
      </c>
      <c r="M58" t="s">
        <v>1169</v>
      </c>
      <c r="N58" t="s">
        <v>71</v>
      </c>
    </row>
    <row r="59" spans="1:14">
      <c r="A59" s="1">
        <v>58</v>
      </c>
      <c r="B59" t="s">
        <v>85</v>
      </c>
      <c r="C59" t="s">
        <v>86</v>
      </c>
      <c r="D59" t="s">
        <v>84</v>
      </c>
      <c r="E59" t="s">
        <v>810</v>
      </c>
      <c r="F59" t="s">
        <v>814</v>
      </c>
      <c r="G59">
        <v>3</v>
      </c>
      <c r="H59">
        <v>18</v>
      </c>
      <c r="K59" t="s">
        <v>821</v>
      </c>
      <c r="L59">
        <v>58</v>
      </c>
      <c r="M59" t="s">
        <v>85</v>
      </c>
      <c r="N59" t="s">
        <v>84</v>
      </c>
    </row>
    <row r="60" spans="1:14">
      <c r="A60" s="1">
        <v>59</v>
      </c>
      <c r="B60" t="s">
        <v>1066</v>
      </c>
      <c r="C60" t="s">
        <v>1067</v>
      </c>
      <c r="D60" t="s">
        <v>84</v>
      </c>
      <c r="E60" t="s">
        <v>810</v>
      </c>
      <c r="F60" t="s">
        <v>814</v>
      </c>
      <c r="G60">
        <v>2</v>
      </c>
      <c r="H60">
        <v>17</v>
      </c>
      <c r="K60" t="s">
        <v>821</v>
      </c>
      <c r="L60">
        <v>59</v>
      </c>
      <c r="M60" t="s">
        <v>1066</v>
      </c>
      <c r="N60" t="s">
        <v>84</v>
      </c>
    </row>
    <row r="61" spans="1:14">
      <c r="A61" s="1">
        <v>60</v>
      </c>
      <c r="B61" t="s">
        <v>87</v>
      </c>
      <c r="C61" t="s">
        <v>88</v>
      </c>
      <c r="D61" t="s">
        <v>84</v>
      </c>
      <c r="E61" t="s">
        <v>810</v>
      </c>
      <c r="F61" t="s">
        <v>814</v>
      </c>
      <c r="G61">
        <v>2</v>
      </c>
      <c r="H61">
        <v>17</v>
      </c>
      <c r="K61" t="s">
        <v>821</v>
      </c>
      <c r="L61">
        <v>60</v>
      </c>
      <c r="M61" t="s">
        <v>87</v>
      </c>
      <c r="N61" t="s">
        <v>84</v>
      </c>
    </row>
    <row r="62" spans="1:14">
      <c r="A62" s="1">
        <v>61</v>
      </c>
      <c r="B62" t="s">
        <v>89</v>
      </c>
      <c r="C62" t="s">
        <v>90</v>
      </c>
      <c r="D62" t="s">
        <v>84</v>
      </c>
      <c r="E62" t="s">
        <v>810</v>
      </c>
      <c r="F62" t="s">
        <v>814</v>
      </c>
      <c r="G62">
        <v>2</v>
      </c>
      <c r="H62">
        <v>16</v>
      </c>
      <c r="K62" t="s">
        <v>821</v>
      </c>
      <c r="L62">
        <v>61</v>
      </c>
      <c r="M62" t="s">
        <v>89</v>
      </c>
      <c r="N62" t="s">
        <v>84</v>
      </c>
    </row>
    <row r="63" spans="1:14">
      <c r="A63" s="1">
        <v>62</v>
      </c>
      <c r="B63" t="s">
        <v>91</v>
      </c>
      <c r="C63" t="s">
        <v>92</v>
      </c>
      <c r="D63" t="s">
        <v>84</v>
      </c>
      <c r="E63" t="s">
        <v>810</v>
      </c>
      <c r="F63" t="s">
        <v>812</v>
      </c>
      <c r="G63">
        <v>6</v>
      </c>
      <c r="H63">
        <v>12</v>
      </c>
      <c r="K63" t="s">
        <v>821</v>
      </c>
      <c r="L63">
        <v>62</v>
      </c>
      <c r="M63" t="s">
        <v>91</v>
      </c>
      <c r="N63" t="s">
        <v>84</v>
      </c>
    </row>
    <row r="64" spans="1:14">
      <c r="A64" s="1">
        <v>63</v>
      </c>
      <c r="B64" t="s">
        <v>93</v>
      </c>
      <c r="C64" t="s">
        <v>94</v>
      </c>
      <c r="D64" t="s">
        <v>84</v>
      </c>
      <c r="E64" t="s">
        <v>810</v>
      </c>
      <c r="F64" t="s">
        <v>812</v>
      </c>
      <c r="G64">
        <v>6</v>
      </c>
      <c r="H64">
        <v>12</v>
      </c>
      <c r="K64" t="s">
        <v>821</v>
      </c>
      <c r="L64">
        <v>63</v>
      </c>
      <c r="M64" t="s">
        <v>93</v>
      </c>
      <c r="N64" t="s">
        <v>84</v>
      </c>
    </row>
    <row r="65" spans="1:14">
      <c r="A65" s="1">
        <v>64</v>
      </c>
      <c r="B65" t="s">
        <v>1384</v>
      </c>
      <c r="C65" t="s">
        <v>1385</v>
      </c>
      <c r="D65" t="s">
        <v>84</v>
      </c>
      <c r="E65" t="s">
        <v>810</v>
      </c>
      <c r="F65" t="s">
        <v>812</v>
      </c>
      <c r="G65">
        <v>3</v>
      </c>
      <c r="H65">
        <v>9</v>
      </c>
      <c r="K65" t="s">
        <v>821</v>
      </c>
      <c r="L65">
        <v>64</v>
      </c>
      <c r="M65" t="s">
        <v>1384</v>
      </c>
      <c r="N65" t="s">
        <v>84</v>
      </c>
    </row>
    <row r="66" spans="1:14">
      <c r="A66" s="1">
        <v>65</v>
      </c>
      <c r="B66" t="s">
        <v>1386</v>
      </c>
      <c r="C66" t="s">
        <v>1387</v>
      </c>
      <c r="D66" t="s">
        <v>84</v>
      </c>
      <c r="E66" t="s">
        <v>810</v>
      </c>
      <c r="F66" t="s">
        <v>812</v>
      </c>
      <c r="G66">
        <v>3</v>
      </c>
      <c r="H66">
        <v>9</v>
      </c>
      <c r="K66" t="s">
        <v>821</v>
      </c>
      <c r="L66">
        <v>65</v>
      </c>
      <c r="M66" t="s">
        <v>1386</v>
      </c>
      <c r="N66" t="s">
        <v>84</v>
      </c>
    </row>
    <row r="67" spans="1:14">
      <c r="A67" s="1">
        <v>66</v>
      </c>
      <c r="B67" t="s">
        <v>97</v>
      </c>
      <c r="C67" t="s">
        <v>98</v>
      </c>
      <c r="D67" t="s">
        <v>84</v>
      </c>
      <c r="E67" t="s">
        <v>811</v>
      </c>
      <c r="F67" t="s">
        <v>814</v>
      </c>
      <c r="G67">
        <v>2</v>
      </c>
      <c r="H67">
        <v>16</v>
      </c>
      <c r="K67" t="s">
        <v>821</v>
      </c>
      <c r="L67">
        <v>66</v>
      </c>
      <c r="M67" t="s">
        <v>97</v>
      </c>
      <c r="N67" t="s">
        <v>84</v>
      </c>
    </row>
    <row r="68" spans="1:14">
      <c r="A68" s="1">
        <v>67</v>
      </c>
      <c r="B68" t="s">
        <v>99</v>
      </c>
      <c r="C68" t="s">
        <v>100</v>
      </c>
      <c r="D68" t="s">
        <v>84</v>
      </c>
      <c r="E68" t="s">
        <v>811</v>
      </c>
      <c r="F68" t="s">
        <v>813</v>
      </c>
      <c r="G68">
        <v>3</v>
      </c>
      <c r="H68">
        <v>15</v>
      </c>
      <c r="K68" t="s">
        <v>821</v>
      </c>
      <c r="L68">
        <v>67</v>
      </c>
      <c r="M68" t="s">
        <v>99</v>
      </c>
      <c r="N68" t="s">
        <v>84</v>
      </c>
    </row>
    <row r="69" spans="1:14">
      <c r="A69" s="1">
        <v>68</v>
      </c>
      <c r="B69" t="s">
        <v>101</v>
      </c>
      <c r="C69" t="s">
        <v>102</v>
      </c>
      <c r="D69" t="s">
        <v>84</v>
      </c>
      <c r="E69" t="s">
        <v>811</v>
      </c>
      <c r="F69" t="s">
        <v>813</v>
      </c>
      <c r="G69">
        <v>3</v>
      </c>
      <c r="H69">
        <v>15</v>
      </c>
      <c r="K69" t="s">
        <v>821</v>
      </c>
      <c r="L69">
        <v>68</v>
      </c>
      <c r="M69" t="s">
        <v>101</v>
      </c>
      <c r="N69" t="s">
        <v>84</v>
      </c>
    </row>
    <row r="70" spans="1:14">
      <c r="A70" s="1">
        <v>69</v>
      </c>
      <c r="B70" t="s">
        <v>103</v>
      </c>
      <c r="C70" t="s">
        <v>104</v>
      </c>
      <c r="D70" t="s">
        <v>84</v>
      </c>
      <c r="E70" t="s">
        <v>811</v>
      </c>
      <c r="F70" t="s">
        <v>813</v>
      </c>
      <c r="G70">
        <v>3</v>
      </c>
      <c r="H70">
        <v>14</v>
      </c>
      <c r="K70" t="s">
        <v>821</v>
      </c>
      <c r="L70">
        <v>69</v>
      </c>
      <c r="M70" t="s">
        <v>103</v>
      </c>
      <c r="N70" t="s">
        <v>84</v>
      </c>
    </row>
    <row r="71" spans="1:14">
      <c r="A71" s="1">
        <v>70</v>
      </c>
      <c r="B71" t="s">
        <v>1068</v>
      </c>
      <c r="C71" t="s">
        <v>1069</v>
      </c>
      <c r="D71" t="s">
        <v>84</v>
      </c>
      <c r="E71" t="s">
        <v>811</v>
      </c>
      <c r="F71" t="s">
        <v>813</v>
      </c>
      <c r="G71">
        <v>2</v>
      </c>
      <c r="H71">
        <v>14</v>
      </c>
      <c r="K71" t="s">
        <v>821</v>
      </c>
      <c r="L71">
        <v>70</v>
      </c>
      <c r="M71" t="s">
        <v>1068</v>
      </c>
      <c r="N71" t="s">
        <v>84</v>
      </c>
    </row>
    <row r="72" spans="1:14">
      <c r="A72" s="1">
        <v>71</v>
      </c>
      <c r="B72" t="s">
        <v>878</v>
      </c>
      <c r="C72" t="s">
        <v>879</v>
      </c>
      <c r="D72" t="s">
        <v>84</v>
      </c>
      <c r="E72" t="s">
        <v>811</v>
      </c>
      <c r="F72" t="s">
        <v>813</v>
      </c>
      <c r="G72">
        <v>1</v>
      </c>
      <c r="H72">
        <v>12</v>
      </c>
      <c r="K72" t="s">
        <v>821</v>
      </c>
      <c r="L72">
        <v>71</v>
      </c>
      <c r="M72" t="s">
        <v>878</v>
      </c>
      <c r="N72" t="s">
        <v>84</v>
      </c>
    </row>
    <row r="73" spans="1:14">
      <c r="A73" s="1">
        <v>72</v>
      </c>
      <c r="B73" t="s">
        <v>880</v>
      </c>
      <c r="C73" t="s">
        <v>881</v>
      </c>
      <c r="D73" t="s">
        <v>84</v>
      </c>
      <c r="E73" t="s">
        <v>811</v>
      </c>
      <c r="F73" t="s">
        <v>812</v>
      </c>
      <c r="G73">
        <v>6</v>
      </c>
      <c r="H73">
        <v>11</v>
      </c>
      <c r="K73" t="s">
        <v>821</v>
      </c>
      <c r="L73">
        <v>72</v>
      </c>
      <c r="M73" t="s">
        <v>880</v>
      </c>
      <c r="N73" t="s">
        <v>84</v>
      </c>
    </row>
    <row r="74" spans="1:14">
      <c r="A74" s="1">
        <v>73</v>
      </c>
      <c r="B74" t="s">
        <v>882</v>
      </c>
      <c r="C74" t="s">
        <v>883</v>
      </c>
      <c r="D74" t="s">
        <v>84</v>
      </c>
      <c r="E74" t="s">
        <v>811</v>
      </c>
      <c r="F74" t="s">
        <v>812</v>
      </c>
      <c r="G74">
        <v>5</v>
      </c>
      <c r="H74">
        <v>11</v>
      </c>
      <c r="K74" t="s">
        <v>821</v>
      </c>
      <c r="L74">
        <v>73</v>
      </c>
      <c r="M74" t="s">
        <v>882</v>
      </c>
      <c r="N74" t="s">
        <v>84</v>
      </c>
    </row>
    <row r="75" spans="1:14">
      <c r="A75" s="1">
        <v>74</v>
      </c>
      <c r="B75" t="s">
        <v>105</v>
      </c>
      <c r="C75" t="s">
        <v>106</v>
      </c>
      <c r="D75" t="s">
        <v>84</v>
      </c>
      <c r="E75" t="s">
        <v>811</v>
      </c>
      <c r="F75" t="s">
        <v>812</v>
      </c>
      <c r="G75">
        <v>5</v>
      </c>
      <c r="H75">
        <v>11</v>
      </c>
      <c r="K75" t="s">
        <v>821</v>
      </c>
      <c r="L75">
        <v>74</v>
      </c>
      <c r="M75" t="s">
        <v>105</v>
      </c>
      <c r="N75" t="s">
        <v>84</v>
      </c>
    </row>
    <row r="76" spans="1:14">
      <c r="A76" s="1">
        <v>75</v>
      </c>
      <c r="B76" t="s">
        <v>107</v>
      </c>
      <c r="C76" t="s">
        <v>108</v>
      </c>
      <c r="D76" t="s">
        <v>84</v>
      </c>
      <c r="E76" t="s">
        <v>811</v>
      </c>
      <c r="F76" t="s">
        <v>812</v>
      </c>
      <c r="G76">
        <v>5</v>
      </c>
      <c r="H76">
        <v>10</v>
      </c>
      <c r="K76" t="s">
        <v>821</v>
      </c>
      <c r="L76">
        <v>75</v>
      </c>
      <c r="M76" t="s">
        <v>107</v>
      </c>
      <c r="N76" t="s">
        <v>84</v>
      </c>
    </row>
    <row r="77" spans="1:14">
      <c r="A77" s="1">
        <v>76</v>
      </c>
      <c r="B77" t="s">
        <v>1070</v>
      </c>
      <c r="C77" t="s">
        <v>1071</v>
      </c>
      <c r="D77" t="s">
        <v>84</v>
      </c>
      <c r="E77" t="s">
        <v>811</v>
      </c>
      <c r="F77" t="s">
        <v>812</v>
      </c>
      <c r="G77">
        <v>4</v>
      </c>
      <c r="H77">
        <v>10</v>
      </c>
      <c r="K77" t="s">
        <v>821</v>
      </c>
      <c r="L77">
        <v>76</v>
      </c>
      <c r="M77" t="s">
        <v>1070</v>
      </c>
      <c r="N77" t="s">
        <v>84</v>
      </c>
    </row>
    <row r="78" spans="1:14">
      <c r="A78" s="1">
        <v>77</v>
      </c>
      <c r="B78" t="s">
        <v>1072</v>
      </c>
      <c r="C78" t="s">
        <v>1073</v>
      </c>
      <c r="D78" t="s">
        <v>84</v>
      </c>
      <c r="E78" t="s">
        <v>811</v>
      </c>
      <c r="F78" t="s">
        <v>812</v>
      </c>
      <c r="G78">
        <v>4</v>
      </c>
      <c r="H78">
        <v>10</v>
      </c>
      <c r="K78" t="s">
        <v>821</v>
      </c>
      <c r="L78">
        <v>77</v>
      </c>
      <c r="M78" t="s">
        <v>1072</v>
      </c>
      <c r="N78" t="s">
        <v>84</v>
      </c>
    </row>
    <row r="79" spans="1:14">
      <c r="A79" s="1">
        <v>78</v>
      </c>
      <c r="B79" t="s">
        <v>1074</v>
      </c>
      <c r="C79" t="s">
        <v>1075</v>
      </c>
      <c r="D79" t="s">
        <v>84</v>
      </c>
      <c r="E79" t="s">
        <v>811</v>
      </c>
      <c r="F79" t="s">
        <v>812</v>
      </c>
      <c r="G79">
        <v>4</v>
      </c>
      <c r="H79">
        <v>9</v>
      </c>
      <c r="K79" t="s">
        <v>821</v>
      </c>
      <c r="L79">
        <v>78</v>
      </c>
      <c r="M79" t="s">
        <v>1074</v>
      </c>
      <c r="N79" t="s">
        <v>84</v>
      </c>
    </row>
    <row r="80" spans="1:14">
      <c r="A80" s="1">
        <v>79</v>
      </c>
      <c r="B80" t="s">
        <v>117</v>
      </c>
      <c r="C80" t="s">
        <v>118</v>
      </c>
      <c r="D80" t="s">
        <v>116</v>
      </c>
      <c r="E80" t="s">
        <v>810</v>
      </c>
      <c r="F80" t="s">
        <v>814</v>
      </c>
      <c r="G80">
        <v>1</v>
      </c>
      <c r="H80">
        <v>16</v>
      </c>
      <c r="K80" t="s">
        <v>822</v>
      </c>
      <c r="L80">
        <v>79</v>
      </c>
      <c r="M80" t="s">
        <v>117</v>
      </c>
      <c r="N80" t="s">
        <v>116</v>
      </c>
    </row>
    <row r="81" spans="1:14">
      <c r="A81" s="1">
        <v>80</v>
      </c>
      <c r="B81" t="s">
        <v>119</v>
      </c>
      <c r="C81" t="s">
        <v>120</v>
      </c>
      <c r="D81" t="s">
        <v>116</v>
      </c>
      <c r="E81" t="s">
        <v>810</v>
      </c>
      <c r="F81" t="s">
        <v>813</v>
      </c>
      <c r="G81">
        <v>3</v>
      </c>
      <c r="H81">
        <v>15</v>
      </c>
      <c r="K81" t="s">
        <v>822</v>
      </c>
      <c r="L81">
        <v>80</v>
      </c>
      <c r="M81" t="s">
        <v>119</v>
      </c>
      <c r="N81" t="s">
        <v>116</v>
      </c>
    </row>
    <row r="82" spans="1:14">
      <c r="A82" s="1">
        <v>81</v>
      </c>
      <c r="B82" t="s">
        <v>1078</v>
      </c>
      <c r="C82" t="s">
        <v>1079</v>
      </c>
      <c r="D82" t="s">
        <v>116</v>
      </c>
      <c r="E82" t="s">
        <v>810</v>
      </c>
      <c r="F82" t="s">
        <v>813</v>
      </c>
      <c r="G82">
        <v>1</v>
      </c>
      <c r="H82">
        <v>12</v>
      </c>
      <c r="K82" t="s">
        <v>822</v>
      </c>
      <c r="L82">
        <v>81</v>
      </c>
      <c r="M82" t="s">
        <v>1078</v>
      </c>
      <c r="N82" t="s">
        <v>116</v>
      </c>
    </row>
    <row r="83" spans="1:14">
      <c r="A83" s="1">
        <v>82</v>
      </c>
      <c r="B83" t="s">
        <v>121</v>
      </c>
      <c r="C83" t="s">
        <v>122</v>
      </c>
      <c r="D83" t="s">
        <v>116</v>
      </c>
      <c r="E83" t="s">
        <v>810</v>
      </c>
      <c r="F83" t="s">
        <v>812</v>
      </c>
      <c r="G83">
        <v>6</v>
      </c>
      <c r="H83">
        <v>12</v>
      </c>
      <c r="K83" t="s">
        <v>822</v>
      </c>
      <c r="L83">
        <v>82</v>
      </c>
      <c r="M83" t="s">
        <v>121</v>
      </c>
      <c r="N83" t="s">
        <v>116</v>
      </c>
    </row>
    <row r="84" spans="1:14">
      <c r="A84" s="1">
        <v>83</v>
      </c>
      <c r="B84" t="s">
        <v>1388</v>
      </c>
      <c r="C84" t="s">
        <v>1389</v>
      </c>
      <c r="D84" t="s">
        <v>116</v>
      </c>
      <c r="E84" t="s">
        <v>810</v>
      </c>
      <c r="F84" t="s">
        <v>812</v>
      </c>
      <c r="G84">
        <v>6</v>
      </c>
      <c r="H84">
        <v>12</v>
      </c>
      <c r="K84" t="s">
        <v>822</v>
      </c>
      <c r="L84">
        <v>83</v>
      </c>
      <c r="M84" t="s">
        <v>1388</v>
      </c>
      <c r="N84" t="s">
        <v>116</v>
      </c>
    </row>
    <row r="85" spans="1:14">
      <c r="A85" s="1">
        <v>84</v>
      </c>
      <c r="B85" t="s">
        <v>123</v>
      </c>
      <c r="C85" t="s">
        <v>124</v>
      </c>
      <c r="D85" t="s">
        <v>116</v>
      </c>
      <c r="E85" t="s">
        <v>810</v>
      </c>
      <c r="F85" t="s">
        <v>812</v>
      </c>
      <c r="G85">
        <v>6</v>
      </c>
      <c r="H85">
        <v>11</v>
      </c>
      <c r="K85" t="s">
        <v>822</v>
      </c>
      <c r="L85">
        <v>84</v>
      </c>
      <c r="M85" t="s">
        <v>123</v>
      </c>
      <c r="N85" t="s">
        <v>116</v>
      </c>
    </row>
    <row r="86" spans="1:14">
      <c r="A86" s="1">
        <v>85</v>
      </c>
      <c r="B86" t="s">
        <v>884</v>
      </c>
      <c r="C86" t="s">
        <v>885</v>
      </c>
      <c r="D86" t="s">
        <v>116</v>
      </c>
      <c r="E86" t="s">
        <v>810</v>
      </c>
      <c r="F86" t="s">
        <v>812</v>
      </c>
      <c r="G86">
        <v>5</v>
      </c>
      <c r="H86">
        <v>10</v>
      </c>
      <c r="K86" t="s">
        <v>822</v>
      </c>
      <c r="L86">
        <v>85</v>
      </c>
      <c r="M86" t="s">
        <v>884</v>
      </c>
      <c r="N86" t="s">
        <v>116</v>
      </c>
    </row>
    <row r="87" spans="1:14">
      <c r="A87" s="1">
        <v>86</v>
      </c>
      <c r="B87" t="s">
        <v>1390</v>
      </c>
      <c r="C87" t="s">
        <v>1391</v>
      </c>
      <c r="D87" t="s">
        <v>116</v>
      </c>
      <c r="E87" t="s">
        <v>810</v>
      </c>
      <c r="F87" t="s">
        <v>812</v>
      </c>
      <c r="G87">
        <v>4</v>
      </c>
      <c r="H87">
        <v>10</v>
      </c>
      <c r="K87" t="s">
        <v>822</v>
      </c>
      <c r="L87">
        <v>86</v>
      </c>
      <c r="M87" t="s">
        <v>1390</v>
      </c>
      <c r="N87" t="s">
        <v>116</v>
      </c>
    </row>
    <row r="88" spans="1:14">
      <c r="A88" s="1">
        <v>87</v>
      </c>
      <c r="B88" t="s">
        <v>125</v>
      </c>
      <c r="C88" t="s">
        <v>126</v>
      </c>
      <c r="D88" t="s">
        <v>116</v>
      </c>
      <c r="E88" t="s">
        <v>811</v>
      </c>
      <c r="F88" t="s">
        <v>814</v>
      </c>
      <c r="G88">
        <v>3</v>
      </c>
      <c r="H88">
        <v>17</v>
      </c>
      <c r="K88" t="s">
        <v>822</v>
      </c>
      <c r="L88">
        <v>87</v>
      </c>
      <c r="M88" t="s">
        <v>125</v>
      </c>
      <c r="N88" t="s">
        <v>116</v>
      </c>
    </row>
    <row r="89" spans="1:14">
      <c r="A89" s="1">
        <v>88</v>
      </c>
      <c r="B89" t="s">
        <v>886</v>
      </c>
      <c r="C89" t="s">
        <v>887</v>
      </c>
      <c r="D89" t="s">
        <v>116</v>
      </c>
      <c r="E89" t="s">
        <v>811</v>
      </c>
      <c r="F89" t="s">
        <v>814</v>
      </c>
      <c r="G89">
        <v>1</v>
      </c>
      <c r="H89">
        <v>16</v>
      </c>
      <c r="K89" t="s">
        <v>822</v>
      </c>
      <c r="L89">
        <v>88</v>
      </c>
      <c r="M89" t="s">
        <v>886</v>
      </c>
      <c r="N89" t="s">
        <v>116</v>
      </c>
    </row>
    <row r="90" spans="1:14">
      <c r="A90" s="1">
        <v>89</v>
      </c>
      <c r="B90" t="s">
        <v>127</v>
      </c>
      <c r="C90" t="s">
        <v>128</v>
      </c>
      <c r="D90" t="s">
        <v>116</v>
      </c>
      <c r="E90" t="s">
        <v>811</v>
      </c>
      <c r="F90" t="s">
        <v>814</v>
      </c>
      <c r="G90">
        <v>1</v>
      </c>
      <c r="H90">
        <v>15</v>
      </c>
      <c r="K90" t="s">
        <v>822</v>
      </c>
      <c r="L90">
        <v>89</v>
      </c>
      <c r="M90" t="s">
        <v>127</v>
      </c>
      <c r="N90" t="s">
        <v>116</v>
      </c>
    </row>
    <row r="91" spans="1:14">
      <c r="A91" s="1">
        <v>90</v>
      </c>
      <c r="B91" t="s">
        <v>129</v>
      </c>
      <c r="C91" t="s">
        <v>130</v>
      </c>
      <c r="D91" t="s">
        <v>116</v>
      </c>
      <c r="E91" t="s">
        <v>811</v>
      </c>
      <c r="F91" t="s">
        <v>814</v>
      </c>
      <c r="G91">
        <v>1</v>
      </c>
      <c r="H91">
        <v>15</v>
      </c>
      <c r="K91" t="s">
        <v>822</v>
      </c>
      <c r="L91">
        <v>90</v>
      </c>
      <c r="M91" t="s">
        <v>129</v>
      </c>
      <c r="N91" t="s">
        <v>116</v>
      </c>
    </row>
    <row r="92" spans="1:14">
      <c r="A92" s="1">
        <v>91</v>
      </c>
      <c r="B92" t="s">
        <v>131</v>
      </c>
      <c r="C92" t="s">
        <v>132</v>
      </c>
      <c r="D92" t="s">
        <v>116</v>
      </c>
      <c r="E92" t="s">
        <v>811</v>
      </c>
      <c r="F92" t="s">
        <v>813</v>
      </c>
      <c r="G92">
        <v>3</v>
      </c>
      <c r="H92">
        <v>15</v>
      </c>
      <c r="K92" t="s">
        <v>822</v>
      </c>
      <c r="L92">
        <v>91</v>
      </c>
      <c r="M92" t="s">
        <v>131</v>
      </c>
      <c r="N92" t="s">
        <v>116</v>
      </c>
    </row>
    <row r="93" spans="1:14">
      <c r="A93" s="1">
        <v>92</v>
      </c>
      <c r="B93" t="s">
        <v>715</v>
      </c>
      <c r="C93" t="s">
        <v>716</v>
      </c>
      <c r="D93" t="s">
        <v>116</v>
      </c>
      <c r="E93" t="s">
        <v>811</v>
      </c>
      <c r="F93" t="s">
        <v>813</v>
      </c>
      <c r="G93">
        <v>3</v>
      </c>
      <c r="H93">
        <v>15</v>
      </c>
      <c r="K93" t="s">
        <v>822</v>
      </c>
      <c r="L93">
        <v>92</v>
      </c>
      <c r="M93" t="s">
        <v>715</v>
      </c>
      <c r="N93" t="s">
        <v>116</v>
      </c>
    </row>
    <row r="94" spans="1:14">
      <c r="A94" s="1">
        <v>93</v>
      </c>
      <c r="B94" t="s">
        <v>133</v>
      </c>
      <c r="C94" t="s">
        <v>134</v>
      </c>
      <c r="D94" t="s">
        <v>116</v>
      </c>
      <c r="E94" t="s">
        <v>811</v>
      </c>
      <c r="F94" t="s">
        <v>813</v>
      </c>
      <c r="G94">
        <v>3</v>
      </c>
      <c r="H94">
        <v>14</v>
      </c>
      <c r="K94" t="s">
        <v>822</v>
      </c>
      <c r="L94">
        <v>93</v>
      </c>
      <c r="M94" t="s">
        <v>133</v>
      </c>
      <c r="N94" t="s">
        <v>116</v>
      </c>
    </row>
    <row r="95" spans="1:14">
      <c r="A95" s="1">
        <v>94</v>
      </c>
      <c r="B95" t="s">
        <v>888</v>
      </c>
      <c r="C95" t="s">
        <v>889</v>
      </c>
      <c r="D95" t="s">
        <v>116</v>
      </c>
      <c r="E95" t="s">
        <v>811</v>
      </c>
      <c r="F95" t="s">
        <v>813</v>
      </c>
      <c r="G95">
        <v>2</v>
      </c>
      <c r="H95">
        <v>14</v>
      </c>
      <c r="K95" t="s">
        <v>822</v>
      </c>
      <c r="L95">
        <v>94</v>
      </c>
      <c r="M95" t="s">
        <v>888</v>
      </c>
      <c r="N95" t="s">
        <v>116</v>
      </c>
    </row>
    <row r="96" spans="1:14">
      <c r="A96" s="1">
        <v>95</v>
      </c>
      <c r="B96" t="s">
        <v>890</v>
      </c>
      <c r="C96" t="s">
        <v>891</v>
      </c>
      <c r="D96" t="s">
        <v>116</v>
      </c>
      <c r="E96" t="s">
        <v>811</v>
      </c>
      <c r="F96" t="s">
        <v>813</v>
      </c>
      <c r="G96">
        <v>2</v>
      </c>
      <c r="H96">
        <v>14</v>
      </c>
      <c r="K96" t="s">
        <v>822</v>
      </c>
      <c r="L96">
        <v>95</v>
      </c>
      <c r="M96" t="s">
        <v>890</v>
      </c>
      <c r="N96" t="s">
        <v>116</v>
      </c>
    </row>
    <row r="97" spans="1:14">
      <c r="A97" s="1">
        <v>96</v>
      </c>
      <c r="B97" t="s">
        <v>135</v>
      </c>
      <c r="C97" t="s">
        <v>136</v>
      </c>
      <c r="D97" t="s">
        <v>116</v>
      </c>
      <c r="E97" t="s">
        <v>811</v>
      </c>
      <c r="F97" t="s">
        <v>813</v>
      </c>
      <c r="G97">
        <v>1</v>
      </c>
      <c r="H97">
        <v>12</v>
      </c>
      <c r="K97" t="s">
        <v>822</v>
      </c>
      <c r="L97">
        <v>96</v>
      </c>
      <c r="M97" t="s">
        <v>135</v>
      </c>
      <c r="N97" t="s">
        <v>116</v>
      </c>
    </row>
    <row r="98" spans="1:14">
      <c r="A98" s="1">
        <v>97</v>
      </c>
      <c r="B98" t="s">
        <v>137</v>
      </c>
      <c r="C98" t="s">
        <v>138</v>
      </c>
      <c r="D98" t="s">
        <v>116</v>
      </c>
      <c r="E98" t="s">
        <v>811</v>
      </c>
      <c r="F98" t="s">
        <v>812</v>
      </c>
      <c r="G98">
        <v>6</v>
      </c>
      <c r="H98">
        <v>12</v>
      </c>
      <c r="K98" t="s">
        <v>822</v>
      </c>
      <c r="L98">
        <v>97</v>
      </c>
      <c r="M98" t="s">
        <v>137</v>
      </c>
      <c r="N98" t="s">
        <v>116</v>
      </c>
    </row>
    <row r="99" spans="1:14">
      <c r="A99" s="1">
        <v>98</v>
      </c>
      <c r="B99" t="s">
        <v>139</v>
      </c>
      <c r="C99" t="s">
        <v>140</v>
      </c>
      <c r="D99" t="s">
        <v>116</v>
      </c>
      <c r="E99" t="s">
        <v>811</v>
      </c>
      <c r="F99" t="s">
        <v>812</v>
      </c>
      <c r="G99">
        <v>5</v>
      </c>
      <c r="H99">
        <v>11</v>
      </c>
      <c r="K99" t="s">
        <v>822</v>
      </c>
      <c r="L99">
        <v>98</v>
      </c>
      <c r="M99" t="s">
        <v>139</v>
      </c>
      <c r="N99" t="s">
        <v>116</v>
      </c>
    </row>
    <row r="100" spans="1:14">
      <c r="A100" s="1">
        <v>99</v>
      </c>
      <c r="B100" t="s">
        <v>142</v>
      </c>
      <c r="C100" t="s">
        <v>143</v>
      </c>
      <c r="D100" t="s">
        <v>141</v>
      </c>
      <c r="E100" t="s">
        <v>810</v>
      </c>
      <c r="F100" t="s">
        <v>814</v>
      </c>
      <c r="G100">
        <v>3</v>
      </c>
      <c r="H100">
        <v>18</v>
      </c>
      <c r="K100" t="s">
        <v>823</v>
      </c>
      <c r="L100">
        <v>99</v>
      </c>
      <c r="M100" t="s">
        <v>142</v>
      </c>
      <c r="N100" t="s">
        <v>141</v>
      </c>
    </row>
    <row r="101" spans="1:14">
      <c r="A101" s="1">
        <v>100</v>
      </c>
      <c r="B101" t="s">
        <v>144</v>
      </c>
      <c r="C101" t="s">
        <v>145</v>
      </c>
      <c r="D101" t="s">
        <v>141</v>
      </c>
      <c r="E101" t="s">
        <v>810</v>
      </c>
      <c r="F101" t="s">
        <v>814</v>
      </c>
      <c r="G101">
        <v>3</v>
      </c>
      <c r="H101">
        <v>17</v>
      </c>
      <c r="K101" t="s">
        <v>823</v>
      </c>
      <c r="L101">
        <v>100</v>
      </c>
      <c r="M101" t="s">
        <v>144</v>
      </c>
      <c r="N101" t="s">
        <v>141</v>
      </c>
    </row>
    <row r="102" spans="1:14">
      <c r="A102" s="1">
        <v>101</v>
      </c>
      <c r="B102" t="s">
        <v>146</v>
      </c>
      <c r="C102" t="s">
        <v>147</v>
      </c>
      <c r="D102" t="s">
        <v>141</v>
      </c>
      <c r="E102" t="s">
        <v>810</v>
      </c>
      <c r="F102" t="s">
        <v>814</v>
      </c>
      <c r="G102">
        <v>3</v>
      </c>
      <c r="H102">
        <v>17</v>
      </c>
      <c r="K102" t="s">
        <v>823</v>
      </c>
      <c r="L102">
        <v>101</v>
      </c>
      <c r="M102" t="s">
        <v>146</v>
      </c>
      <c r="N102" t="s">
        <v>141</v>
      </c>
    </row>
    <row r="103" spans="1:14">
      <c r="A103" s="1">
        <v>102</v>
      </c>
      <c r="B103" t="s">
        <v>1392</v>
      </c>
      <c r="C103" t="s">
        <v>1393</v>
      </c>
      <c r="D103" t="s">
        <v>141</v>
      </c>
      <c r="E103" t="s">
        <v>810</v>
      </c>
      <c r="F103" t="s">
        <v>814</v>
      </c>
      <c r="G103">
        <v>2</v>
      </c>
      <c r="H103">
        <v>17</v>
      </c>
      <c r="K103" t="s">
        <v>823</v>
      </c>
      <c r="L103">
        <v>102</v>
      </c>
      <c r="M103" t="s">
        <v>1392</v>
      </c>
      <c r="N103" t="s">
        <v>141</v>
      </c>
    </row>
    <row r="104" spans="1:14">
      <c r="A104" s="1">
        <v>103</v>
      </c>
      <c r="B104" t="s">
        <v>148</v>
      </c>
      <c r="C104" t="s">
        <v>149</v>
      </c>
      <c r="D104" t="s">
        <v>141</v>
      </c>
      <c r="E104" t="s">
        <v>810</v>
      </c>
      <c r="F104" t="s">
        <v>814</v>
      </c>
      <c r="G104">
        <v>2</v>
      </c>
      <c r="H104">
        <v>16</v>
      </c>
      <c r="K104" t="s">
        <v>823</v>
      </c>
      <c r="L104">
        <v>103</v>
      </c>
      <c r="M104" t="s">
        <v>148</v>
      </c>
      <c r="N104" t="s">
        <v>141</v>
      </c>
    </row>
    <row r="105" spans="1:14">
      <c r="A105" s="1">
        <v>104</v>
      </c>
      <c r="B105" t="s">
        <v>150</v>
      </c>
      <c r="C105" t="s">
        <v>151</v>
      </c>
      <c r="D105" t="s">
        <v>141</v>
      </c>
      <c r="E105" t="s">
        <v>810</v>
      </c>
      <c r="F105" t="s">
        <v>814</v>
      </c>
      <c r="G105">
        <v>1</v>
      </c>
      <c r="H105">
        <v>16</v>
      </c>
      <c r="K105" t="s">
        <v>823</v>
      </c>
      <c r="L105">
        <v>104</v>
      </c>
      <c r="M105" t="s">
        <v>150</v>
      </c>
      <c r="N105" t="s">
        <v>141</v>
      </c>
    </row>
    <row r="106" spans="1:14">
      <c r="A106" s="1">
        <v>105</v>
      </c>
      <c r="B106" t="s">
        <v>1394</v>
      </c>
      <c r="C106" t="s">
        <v>1395</v>
      </c>
      <c r="D106" t="s">
        <v>141</v>
      </c>
      <c r="E106" t="s">
        <v>810</v>
      </c>
      <c r="F106" t="s">
        <v>814</v>
      </c>
      <c r="G106">
        <v>1</v>
      </c>
      <c r="H106">
        <v>16</v>
      </c>
      <c r="K106" t="s">
        <v>823</v>
      </c>
      <c r="L106">
        <v>105</v>
      </c>
      <c r="M106" t="s">
        <v>1394</v>
      </c>
      <c r="N106" t="s">
        <v>141</v>
      </c>
    </row>
    <row r="107" spans="1:14">
      <c r="A107" s="1">
        <v>106</v>
      </c>
      <c r="B107" t="s">
        <v>1396</v>
      </c>
      <c r="C107" t="s">
        <v>1397</v>
      </c>
      <c r="D107" t="s">
        <v>141</v>
      </c>
      <c r="E107" t="s">
        <v>810</v>
      </c>
      <c r="F107" t="s">
        <v>814</v>
      </c>
      <c r="G107">
        <v>1</v>
      </c>
      <c r="H107">
        <v>15</v>
      </c>
      <c r="K107" t="s">
        <v>823</v>
      </c>
      <c r="L107">
        <v>106</v>
      </c>
      <c r="M107" t="s">
        <v>1396</v>
      </c>
      <c r="N107" t="s">
        <v>141</v>
      </c>
    </row>
    <row r="108" spans="1:14">
      <c r="A108" s="1">
        <v>107</v>
      </c>
      <c r="B108" t="s">
        <v>152</v>
      </c>
      <c r="C108" t="s">
        <v>153</v>
      </c>
      <c r="D108" t="s">
        <v>141</v>
      </c>
      <c r="E108" t="s">
        <v>810</v>
      </c>
      <c r="F108" t="s">
        <v>813</v>
      </c>
      <c r="G108">
        <v>3</v>
      </c>
      <c r="H108">
        <v>15</v>
      </c>
      <c r="K108" t="s">
        <v>823</v>
      </c>
      <c r="L108">
        <v>107</v>
      </c>
      <c r="M108" t="s">
        <v>152</v>
      </c>
      <c r="N108" t="s">
        <v>141</v>
      </c>
    </row>
    <row r="109" spans="1:14">
      <c r="A109" s="1">
        <v>108</v>
      </c>
      <c r="B109" t="s">
        <v>154</v>
      </c>
      <c r="C109" t="s">
        <v>155</v>
      </c>
      <c r="D109" t="s">
        <v>141</v>
      </c>
      <c r="E109" t="s">
        <v>810</v>
      </c>
      <c r="F109" t="s">
        <v>813</v>
      </c>
      <c r="G109">
        <v>3</v>
      </c>
      <c r="H109">
        <v>15</v>
      </c>
      <c r="K109" t="s">
        <v>823</v>
      </c>
      <c r="L109">
        <v>108</v>
      </c>
      <c r="M109" t="s">
        <v>154</v>
      </c>
      <c r="N109" t="s">
        <v>141</v>
      </c>
    </row>
    <row r="110" spans="1:14">
      <c r="A110" s="1">
        <v>109</v>
      </c>
      <c r="B110" t="s">
        <v>156</v>
      </c>
      <c r="C110" t="s">
        <v>157</v>
      </c>
      <c r="D110" t="s">
        <v>141</v>
      </c>
      <c r="E110" t="s">
        <v>810</v>
      </c>
      <c r="F110" t="s">
        <v>813</v>
      </c>
      <c r="G110">
        <v>3</v>
      </c>
      <c r="H110">
        <v>15</v>
      </c>
      <c r="K110" t="s">
        <v>823</v>
      </c>
      <c r="L110">
        <v>109</v>
      </c>
      <c r="M110" t="s">
        <v>156</v>
      </c>
      <c r="N110" t="s">
        <v>141</v>
      </c>
    </row>
    <row r="111" spans="1:14">
      <c r="A111" s="1">
        <v>110</v>
      </c>
      <c r="B111" t="s">
        <v>158</v>
      </c>
      <c r="C111" t="s">
        <v>159</v>
      </c>
      <c r="D111" t="s">
        <v>141</v>
      </c>
      <c r="E111" t="s">
        <v>810</v>
      </c>
      <c r="F111" t="s">
        <v>813</v>
      </c>
      <c r="G111">
        <v>3</v>
      </c>
      <c r="H111">
        <v>15</v>
      </c>
      <c r="K111" t="s">
        <v>823</v>
      </c>
      <c r="L111">
        <v>110</v>
      </c>
      <c r="M111" t="s">
        <v>158</v>
      </c>
      <c r="N111" t="s">
        <v>141</v>
      </c>
    </row>
    <row r="112" spans="1:14">
      <c r="A112" s="1">
        <v>111</v>
      </c>
      <c r="B112" t="s">
        <v>1081</v>
      </c>
      <c r="C112" t="s">
        <v>1082</v>
      </c>
      <c r="D112" t="s">
        <v>141</v>
      </c>
      <c r="E112" t="s">
        <v>810</v>
      </c>
      <c r="F112" t="s">
        <v>813</v>
      </c>
      <c r="G112">
        <v>3</v>
      </c>
      <c r="H112">
        <v>15</v>
      </c>
      <c r="K112" t="s">
        <v>823</v>
      </c>
      <c r="L112">
        <v>111</v>
      </c>
      <c r="M112" t="s">
        <v>1081</v>
      </c>
      <c r="N112" t="s">
        <v>141</v>
      </c>
    </row>
    <row r="113" spans="1:14">
      <c r="A113" s="1">
        <v>112</v>
      </c>
      <c r="B113" t="s">
        <v>160</v>
      </c>
      <c r="C113" t="s">
        <v>161</v>
      </c>
      <c r="D113" t="s">
        <v>141</v>
      </c>
      <c r="E113" t="s">
        <v>810</v>
      </c>
      <c r="F113" t="s">
        <v>813</v>
      </c>
      <c r="G113">
        <v>2</v>
      </c>
      <c r="H113">
        <v>13</v>
      </c>
      <c r="K113" t="s">
        <v>823</v>
      </c>
      <c r="L113">
        <v>112</v>
      </c>
      <c r="M113" t="s">
        <v>160</v>
      </c>
      <c r="N113" t="s">
        <v>141</v>
      </c>
    </row>
    <row r="114" spans="1:14">
      <c r="A114" s="1">
        <v>113</v>
      </c>
      <c r="B114" t="s">
        <v>1083</v>
      </c>
      <c r="C114" t="s">
        <v>1084</v>
      </c>
      <c r="D114" t="s">
        <v>141</v>
      </c>
      <c r="E114" t="s">
        <v>810</v>
      </c>
      <c r="F114" t="s">
        <v>813</v>
      </c>
      <c r="G114">
        <v>1</v>
      </c>
      <c r="H114">
        <v>13</v>
      </c>
      <c r="K114" t="s">
        <v>823</v>
      </c>
      <c r="L114">
        <v>113</v>
      </c>
      <c r="M114" t="s">
        <v>1083</v>
      </c>
      <c r="N114" t="s">
        <v>141</v>
      </c>
    </row>
    <row r="115" spans="1:14">
      <c r="A115" s="1">
        <v>114</v>
      </c>
      <c r="B115" t="s">
        <v>162</v>
      </c>
      <c r="C115" t="s">
        <v>163</v>
      </c>
      <c r="D115" t="s">
        <v>141</v>
      </c>
      <c r="E115" t="s">
        <v>810</v>
      </c>
      <c r="F115" t="s">
        <v>813</v>
      </c>
      <c r="G115">
        <v>1</v>
      </c>
      <c r="H115">
        <v>12</v>
      </c>
      <c r="K115" t="s">
        <v>823</v>
      </c>
      <c r="L115">
        <v>114</v>
      </c>
      <c r="M115" t="s">
        <v>162</v>
      </c>
      <c r="N115" t="s">
        <v>141</v>
      </c>
    </row>
    <row r="116" spans="1:14">
      <c r="A116" s="1">
        <v>115</v>
      </c>
      <c r="B116" t="s">
        <v>164</v>
      </c>
      <c r="C116" t="s">
        <v>165</v>
      </c>
      <c r="D116" t="s">
        <v>141</v>
      </c>
      <c r="E116" t="s">
        <v>810</v>
      </c>
      <c r="F116" t="s">
        <v>813</v>
      </c>
      <c r="G116">
        <v>1</v>
      </c>
      <c r="H116">
        <v>12</v>
      </c>
      <c r="K116" t="s">
        <v>823</v>
      </c>
      <c r="L116">
        <v>115</v>
      </c>
      <c r="M116" t="s">
        <v>164</v>
      </c>
      <c r="N116" t="s">
        <v>141</v>
      </c>
    </row>
    <row r="117" spans="1:14">
      <c r="A117" s="1">
        <v>116</v>
      </c>
      <c r="B117" t="s">
        <v>166</v>
      </c>
      <c r="C117" t="s">
        <v>167</v>
      </c>
      <c r="D117" t="s">
        <v>141</v>
      </c>
      <c r="E117" t="s">
        <v>810</v>
      </c>
      <c r="F117" t="s">
        <v>813</v>
      </c>
      <c r="G117">
        <v>1</v>
      </c>
      <c r="H117">
        <v>12</v>
      </c>
      <c r="K117" t="s">
        <v>823</v>
      </c>
      <c r="L117">
        <v>116</v>
      </c>
      <c r="M117" t="s">
        <v>166</v>
      </c>
      <c r="N117" t="s">
        <v>141</v>
      </c>
    </row>
    <row r="118" spans="1:14">
      <c r="A118" s="1">
        <v>117</v>
      </c>
      <c r="B118" t="s">
        <v>168</v>
      </c>
      <c r="C118" t="s">
        <v>169</v>
      </c>
      <c r="D118" t="s">
        <v>141</v>
      </c>
      <c r="E118" t="s">
        <v>810</v>
      </c>
      <c r="F118" t="s">
        <v>812</v>
      </c>
      <c r="G118">
        <v>6</v>
      </c>
      <c r="H118">
        <v>12</v>
      </c>
      <c r="K118" t="s">
        <v>823</v>
      </c>
      <c r="L118">
        <v>117</v>
      </c>
      <c r="M118" t="s">
        <v>168</v>
      </c>
      <c r="N118" t="s">
        <v>141</v>
      </c>
    </row>
    <row r="119" spans="1:14">
      <c r="A119" s="1">
        <v>118</v>
      </c>
      <c r="B119" t="s">
        <v>170</v>
      </c>
      <c r="C119" t="s">
        <v>171</v>
      </c>
      <c r="D119" t="s">
        <v>141</v>
      </c>
      <c r="E119" t="s">
        <v>810</v>
      </c>
      <c r="F119" t="s">
        <v>812</v>
      </c>
      <c r="G119">
        <v>6</v>
      </c>
      <c r="H119">
        <v>12</v>
      </c>
      <c r="K119" t="s">
        <v>823</v>
      </c>
      <c r="L119">
        <v>118</v>
      </c>
      <c r="M119" t="s">
        <v>170</v>
      </c>
      <c r="N119" t="s">
        <v>141</v>
      </c>
    </row>
    <row r="120" spans="1:14">
      <c r="A120" s="1">
        <v>119</v>
      </c>
      <c r="B120" t="s">
        <v>1398</v>
      </c>
      <c r="C120" t="s">
        <v>1399</v>
      </c>
      <c r="D120" t="s">
        <v>141</v>
      </c>
      <c r="E120" t="s">
        <v>810</v>
      </c>
      <c r="F120" t="s">
        <v>812</v>
      </c>
      <c r="G120">
        <v>6</v>
      </c>
      <c r="H120">
        <v>11</v>
      </c>
      <c r="K120" t="s">
        <v>823</v>
      </c>
      <c r="L120">
        <v>119</v>
      </c>
      <c r="M120" t="s">
        <v>1398</v>
      </c>
      <c r="N120" t="s">
        <v>141</v>
      </c>
    </row>
    <row r="121" spans="1:14">
      <c r="A121" s="1">
        <v>120</v>
      </c>
      <c r="B121" t="s">
        <v>174</v>
      </c>
      <c r="C121" t="s">
        <v>175</v>
      </c>
      <c r="D121" t="s">
        <v>141</v>
      </c>
      <c r="E121" t="s">
        <v>810</v>
      </c>
      <c r="F121" t="s">
        <v>812</v>
      </c>
      <c r="G121">
        <v>6</v>
      </c>
      <c r="H121">
        <v>11</v>
      </c>
      <c r="K121" t="s">
        <v>823</v>
      </c>
      <c r="L121">
        <v>120</v>
      </c>
      <c r="M121" t="s">
        <v>174</v>
      </c>
      <c r="N121" t="s">
        <v>141</v>
      </c>
    </row>
    <row r="122" spans="1:14">
      <c r="A122" s="1">
        <v>121</v>
      </c>
      <c r="B122" t="s">
        <v>501</v>
      </c>
      <c r="C122" t="s">
        <v>502</v>
      </c>
      <c r="D122" t="s">
        <v>141</v>
      </c>
      <c r="E122" t="s">
        <v>810</v>
      </c>
      <c r="F122" t="s">
        <v>812</v>
      </c>
      <c r="G122">
        <v>5</v>
      </c>
      <c r="H122">
        <v>11</v>
      </c>
      <c r="K122" t="s">
        <v>823</v>
      </c>
      <c r="L122">
        <v>121</v>
      </c>
      <c r="M122" t="s">
        <v>501</v>
      </c>
      <c r="N122" t="s">
        <v>141</v>
      </c>
    </row>
    <row r="123" spans="1:14">
      <c r="A123" s="1">
        <v>122</v>
      </c>
      <c r="B123" t="s">
        <v>503</v>
      </c>
      <c r="C123" t="s">
        <v>504</v>
      </c>
      <c r="D123" t="s">
        <v>141</v>
      </c>
      <c r="E123" t="s">
        <v>810</v>
      </c>
      <c r="F123" t="s">
        <v>812</v>
      </c>
      <c r="G123">
        <v>5</v>
      </c>
      <c r="H123">
        <v>11</v>
      </c>
      <c r="K123" t="s">
        <v>823</v>
      </c>
      <c r="L123">
        <v>122</v>
      </c>
      <c r="M123" t="s">
        <v>503</v>
      </c>
      <c r="N123" t="s">
        <v>141</v>
      </c>
    </row>
    <row r="124" spans="1:14">
      <c r="A124" s="1">
        <v>123</v>
      </c>
      <c r="B124" t="s">
        <v>176</v>
      </c>
      <c r="C124" t="s">
        <v>177</v>
      </c>
      <c r="D124" t="s">
        <v>141</v>
      </c>
      <c r="E124" t="s">
        <v>810</v>
      </c>
      <c r="F124" t="s">
        <v>812</v>
      </c>
      <c r="G124">
        <v>5</v>
      </c>
      <c r="H124">
        <v>10</v>
      </c>
      <c r="K124" t="s">
        <v>823</v>
      </c>
      <c r="L124">
        <v>123</v>
      </c>
      <c r="M124" t="s">
        <v>176</v>
      </c>
      <c r="N124" t="s">
        <v>141</v>
      </c>
    </row>
    <row r="125" spans="1:14">
      <c r="A125" s="1">
        <v>124</v>
      </c>
      <c r="B125" t="s">
        <v>892</v>
      </c>
      <c r="C125" t="s">
        <v>893</v>
      </c>
      <c r="D125" t="s">
        <v>141</v>
      </c>
      <c r="E125" t="s">
        <v>810</v>
      </c>
      <c r="F125" t="s">
        <v>812</v>
      </c>
      <c r="G125">
        <v>5</v>
      </c>
      <c r="H125">
        <v>10</v>
      </c>
      <c r="K125" t="s">
        <v>823</v>
      </c>
      <c r="L125">
        <v>124</v>
      </c>
      <c r="M125" t="s">
        <v>892</v>
      </c>
      <c r="N125" t="s">
        <v>141</v>
      </c>
    </row>
    <row r="126" spans="1:14">
      <c r="A126" s="1">
        <v>125</v>
      </c>
      <c r="B126" t="s">
        <v>178</v>
      </c>
      <c r="C126" t="s">
        <v>179</v>
      </c>
      <c r="D126" t="s">
        <v>141</v>
      </c>
      <c r="E126" t="s">
        <v>810</v>
      </c>
      <c r="F126" t="s">
        <v>812</v>
      </c>
      <c r="G126">
        <v>5</v>
      </c>
      <c r="H126">
        <v>10</v>
      </c>
      <c r="K126" t="s">
        <v>823</v>
      </c>
      <c r="L126">
        <v>125</v>
      </c>
      <c r="M126" t="s">
        <v>178</v>
      </c>
      <c r="N126" t="s">
        <v>141</v>
      </c>
    </row>
    <row r="127" spans="1:14">
      <c r="A127" s="1">
        <v>126</v>
      </c>
      <c r="B127" t="s">
        <v>1085</v>
      </c>
      <c r="C127" t="s">
        <v>1086</v>
      </c>
      <c r="D127" t="s">
        <v>141</v>
      </c>
      <c r="E127" t="s">
        <v>810</v>
      </c>
      <c r="F127" t="s">
        <v>812</v>
      </c>
      <c r="G127">
        <v>5</v>
      </c>
      <c r="H127">
        <v>10</v>
      </c>
      <c r="K127" t="s">
        <v>823</v>
      </c>
      <c r="L127">
        <v>126</v>
      </c>
      <c r="M127" t="s">
        <v>1085</v>
      </c>
      <c r="N127" t="s">
        <v>141</v>
      </c>
    </row>
    <row r="128" spans="1:14">
      <c r="A128" s="1">
        <v>127</v>
      </c>
      <c r="B128" t="s">
        <v>1400</v>
      </c>
      <c r="C128" t="s">
        <v>1401</v>
      </c>
      <c r="D128" t="s">
        <v>141</v>
      </c>
      <c r="E128" t="s">
        <v>810</v>
      </c>
      <c r="F128" t="s">
        <v>812</v>
      </c>
      <c r="G128">
        <v>5</v>
      </c>
      <c r="H128">
        <v>10</v>
      </c>
      <c r="K128" t="s">
        <v>823</v>
      </c>
      <c r="L128">
        <v>127</v>
      </c>
      <c r="M128" t="s">
        <v>1400</v>
      </c>
      <c r="N128" t="s">
        <v>141</v>
      </c>
    </row>
    <row r="129" spans="1:14">
      <c r="A129" s="1">
        <v>128</v>
      </c>
      <c r="B129" t="s">
        <v>894</v>
      </c>
      <c r="C129" t="s">
        <v>895</v>
      </c>
      <c r="D129" t="s">
        <v>141</v>
      </c>
      <c r="E129" t="s">
        <v>810</v>
      </c>
      <c r="F129" t="s">
        <v>812</v>
      </c>
      <c r="G129">
        <v>4</v>
      </c>
      <c r="H129">
        <v>10</v>
      </c>
      <c r="K129" t="s">
        <v>823</v>
      </c>
      <c r="L129">
        <v>128</v>
      </c>
      <c r="M129" t="s">
        <v>894</v>
      </c>
      <c r="N129" t="s">
        <v>141</v>
      </c>
    </row>
    <row r="130" spans="1:14">
      <c r="A130" s="1">
        <v>129</v>
      </c>
      <c r="B130" t="s">
        <v>1087</v>
      </c>
      <c r="C130" t="s">
        <v>1088</v>
      </c>
      <c r="D130" t="s">
        <v>141</v>
      </c>
      <c r="E130" t="s">
        <v>810</v>
      </c>
      <c r="F130" t="s">
        <v>812</v>
      </c>
      <c r="G130">
        <v>4</v>
      </c>
      <c r="H130">
        <v>10</v>
      </c>
      <c r="K130" t="s">
        <v>823</v>
      </c>
      <c r="L130">
        <v>129</v>
      </c>
      <c r="M130" t="s">
        <v>1087</v>
      </c>
      <c r="N130" t="s">
        <v>141</v>
      </c>
    </row>
    <row r="131" spans="1:14">
      <c r="A131" s="1">
        <v>130</v>
      </c>
      <c r="B131" t="s">
        <v>1089</v>
      </c>
      <c r="C131" t="s">
        <v>1090</v>
      </c>
      <c r="D131" t="s">
        <v>141</v>
      </c>
      <c r="E131" t="s">
        <v>810</v>
      </c>
      <c r="F131" t="s">
        <v>812</v>
      </c>
      <c r="G131">
        <v>4</v>
      </c>
      <c r="H131">
        <v>10</v>
      </c>
      <c r="K131" t="s">
        <v>823</v>
      </c>
      <c r="L131">
        <v>130</v>
      </c>
      <c r="M131" t="s">
        <v>1089</v>
      </c>
      <c r="N131" t="s">
        <v>141</v>
      </c>
    </row>
    <row r="132" spans="1:14">
      <c r="A132" s="1">
        <v>131</v>
      </c>
      <c r="B132" t="s">
        <v>896</v>
      </c>
      <c r="C132" t="s">
        <v>897</v>
      </c>
      <c r="D132" t="s">
        <v>141</v>
      </c>
      <c r="E132" t="s">
        <v>810</v>
      </c>
      <c r="F132" t="s">
        <v>812</v>
      </c>
      <c r="G132">
        <v>4</v>
      </c>
      <c r="H132">
        <v>9</v>
      </c>
      <c r="K132" t="s">
        <v>823</v>
      </c>
      <c r="L132">
        <v>131</v>
      </c>
      <c r="M132" t="s">
        <v>896</v>
      </c>
      <c r="N132" t="s">
        <v>141</v>
      </c>
    </row>
    <row r="133" spans="1:14">
      <c r="A133" s="1">
        <v>132</v>
      </c>
      <c r="B133" t="s">
        <v>1402</v>
      </c>
      <c r="C133" t="s">
        <v>1403</v>
      </c>
      <c r="D133" t="s">
        <v>141</v>
      </c>
      <c r="E133" t="s">
        <v>810</v>
      </c>
      <c r="F133" t="s">
        <v>812</v>
      </c>
      <c r="G133">
        <v>3</v>
      </c>
      <c r="H133">
        <v>9</v>
      </c>
      <c r="K133" t="s">
        <v>823</v>
      </c>
      <c r="L133">
        <v>132</v>
      </c>
      <c r="M133" t="s">
        <v>1402</v>
      </c>
      <c r="N133" t="s">
        <v>141</v>
      </c>
    </row>
    <row r="134" spans="1:14">
      <c r="A134" s="1">
        <v>133</v>
      </c>
      <c r="B134" t="s">
        <v>1404</v>
      </c>
      <c r="C134" t="s">
        <v>1405</v>
      </c>
      <c r="D134" t="s">
        <v>141</v>
      </c>
      <c r="E134" t="s">
        <v>810</v>
      </c>
      <c r="F134" t="s">
        <v>812</v>
      </c>
      <c r="G134">
        <v>3</v>
      </c>
      <c r="H134">
        <v>8</v>
      </c>
      <c r="K134" t="s">
        <v>823</v>
      </c>
      <c r="L134">
        <v>133</v>
      </c>
      <c r="M134" t="s">
        <v>1404</v>
      </c>
      <c r="N134" t="s">
        <v>141</v>
      </c>
    </row>
    <row r="135" spans="1:14">
      <c r="A135" s="1">
        <v>134</v>
      </c>
      <c r="B135" t="s">
        <v>180</v>
      </c>
      <c r="C135" t="s">
        <v>181</v>
      </c>
      <c r="D135" t="s">
        <v>141</v>
      </c>
      <c r="E135" t="s">
        <v>811</v>
      </c>
      <c r="F135" t="s">
        <v>814</v>
      </c>
      <c r="G135">
        <v>2</v>
      </c>
      <c r="H135">
        <v>16</v>
      </c>
      <c r="K135" t="s">
        <v>823</v>
      </c>
      <c r="L135">
        <v>134</v>
      </c>
      <c r="M135" t="s">
        <v>180</v>
      </c>
      <c r="N135" t="s">
        <v>141</v>
      </c>
    </row>
    <row r="136" spans="1:14">
      <c r="A136" s="1">
        <v>135</v>
      </c>
      <c r="B136" t="s">
        <v>182</v>
      </c>
      <c r="C136" t="s">
        <v>183</v>
      </c>
      <c r="D136" t="s">
        <v>141</v>
      </c>
      <c r="E136" t="s">
        <v>811</v>
      </c>
      <c r="F136" t="s">
        <v>814</v>
      </c>
      <c r="G136">
        <v>2</v>
      </c>
      <c r="H136">
        <v>16</v>
      </c>
      <c r="K136" t="s">
        <v>823</v>
      </c>
      <c r="L136">
        <v>135</v>
      </c>
      <c r="M136" t="s">
        <v>182</v>
      </c>
      <c r="N136" t="s">
        <v>141</v>
      </c>
    </row>
    <row r="137" spans="1:14">
      <c r="A137" s="1">
        <v>136</v>
      </c>
      <c r="B137" t="s">
        <v>184</v>
      </c>
      <c r="C137" t="s">
        <v>185</v>
      </c>
      <c r="D137" t="s">
        <v>141</v>
      </c>
      <c r="E137" t="s">
        <v>811</v>
      </c>
      <c r="F137" t="s">
        <v>814</v>
      </c>
      <c r="G137">
        <v>1</v>
      </c>
      <c r="H137">
        <v>15</v>
      </c>
      <c r="K137" t="s">
        <v>823</v>
      </c>
      <c r="L137">
        <v>136</v>
      </c>
      <c r="M137" t="s">
        <v>184</v>
      </c>
      <c r="N137" t="s">
        <v>141</v>
      </c>
    </row>
    <row r="138" spans="1:14">
      <c r="A138" s="1">
        <v>137</v>
      </c>
      <c r="B138" t="s">
        <v>188</v>
      </c>
      <c r="C138" t="s">
        <v>189</v>
      </c>
      <c r="D138" t="s">
        <v>141</v>
      </c>
      <c r="E138" t="s">
        <v>811</v>
      </c>
      <c r="F138" t="s">
        <v>813</v>
      </c>
      <c r="G138">
        <v>3</v>
      </c>
      <c r="H138">
        <v>15</v>
      </c>
      <c r="K138" t="s">
        <v>823</v>
      </c>
      <c r="L138">
        <v>137</v>
      </c>
      <c r="M138" t="s">
        <v>188</v>
      </c>
      <c r="N138" t="s">
        <v>141</v>
      </c>
    </row>
    <row r="139" spans="1:14">
      <c r="A139" s="1">
        <v>138</v>
      </c>
      <c r="B139" t="s">
        <v>190</v>
      </c>
      <c r="C139" t="s">
        <v>191</v>
      </c>
      <c r="D139" t="s">
        <v>141</v>
      </c>
      <c r="E139" t="s">
        <v>811</v>
      </c>
      <c r="F139" t="s">
        <v>813</v>
      </c>
      <c r="G139">
        <v>3</v>
      </c>
      <c r="H139">
        <v>15</v>
      </c>
      <c r="K139" t="s">
        <v>823</v>
      </c>
      <c r="L139">
        <v>138</v>
      </c>
      <c r="M139" t="s">
        <v>190</v>
      </c>
      <c r="N139" t="s">
        <v>141</v>
      </c>
    </row>
    <row r="140" spans="1:14">
      <c r="A140" s="1">
        <v>139</v>
      </c>
      <c r="B140" t="s">
        <v>513</v>
      </c>
      <c r="C140" t="s">
        <v>514</v>
      </c>
      <c r="D140" t="s">
        <v>141</v>
      </c>
      <c r="E140" t="s">
        <v>811</v>
      </c>
      <c r="F140" t="s">
        <v>813</v>
      </c>
      <c r="G140">
        <v>2</v>
      </c>
      <c r="H140">
        <v>14</v>
      </c>
      <c r="K140" t="s">
        <v>823</v>
      </c>
      <c r="L140">
        <v>139</v>
      </c>
      <c r="M140" t="s">
        <v>513</v>
      </c>
      <c r="N140" t="s">
        <v>141</v>
      </c>
    </row>
    <row r="141" spans="1:14">
      <c r="A141" s="1">
        <v>140</v>
      </c>
      <c r="B141" t="s">
        <v>192</v>
      </c>
      <c r="C141" t="s">
        <v>193</v>
      </c>
      <c r="D141" t="s">
        <v>141</v>
      </c>
      <c r="E141" t="s">
        <v>811</v>
      </c>
      <c r="F141" t="s">
        <v>813</v>
      </c>
      <c r="G141">
        <v>2</v>
      </c>
      <c r="H141">
        <v>14</v>
      </c>
      <c r="K141" t="s">
        <v>823</v>
      </c>
      <c r="L141">
        <v>140</v>
      </c>
      <c r="M141" t="s">
        <v>192</v>
      </c>
      <c r="N141" t="s">
        <v>141</v>
      </c>
    </row>
    <row r="142" spans="1:14">
      <c r="A142" s="1">
        <v>141</v>
      </c>
      <c r="B142" t="s">
        <v>194</v>
      </c>
      <c r="C142" t="s">
        <v>195</v>
      </c>
      <c r="D142" t="s">
        <v>141</v>
      </c>
      <c r="E142" t="s">
        <v>811</v>
      </c>
      <c r="F142" t="s">
        <v>813</v>
      </c>
      <c r="G142">
        <v>2</v>
      </c>
      <c r="H142">
        <v>14</v>
      </c>
      <c r="K142" t="s">
        <v>823</v>
      </c>
      <c r="L142">
        <v>141</v>
      </c>
      <c r="M142" t="s">
        <v>194</v>
      </c>
      <c r="N142" t="s">
        <v>141</v>
      </c>
    </row>
    <row r="143" spans="1:14">
      <c r="A143" s="1">
        <v>142</v>
      </c>
      <c r="B143" t="s">
        <v>625</v>
      </c>
      <c r="C143" t="s">
        <v>626</v>
      </c>
      <c r="D143" t="s">
        <v>141</v>
      </c>
      <c r="E143" t="s">
        <v>811</v>
      </c>
      <c r="F143" t="s">
        <v>813</v>
      </c>
      <c r="G143">
        <v>2</v>
      </c>
      <c r="H143">
        <v>13</v>
      </c>
      <c r="K143" t="s">
        <v>823</v>
      </c>
      <c r="L143">
        <v>142</v>
      </c>
      <c r="M143" t="s">
        <v>625</v>
      </c>
      <c r="N143" t="s">
        <v>141</v>
      </c>
    </row>
    <row r="144" spans="1:14">
      <c r="A144" s="1">
        <v>143</v>
      </c>
      <c r="B144" t="s">
        <v>517</v>
      </c>
      <c r="C144" t="s">
        <v>518</v>
      </c>
      <c r="D144" t="s">
        <v>141</v>
      </c>
      <c r="E144" t="s">
        <v>811</v>
      </c>
      <c r="F144" t="s">
        <v>813</v>
      </c>
      <c r="G144">
        <v>2</v>
      </c>
      <c r="H144">
        <v>13</v>
      </c>
      <c r="K144" t="s">
        <v>823</v>
      </c>
      <c r="L144">
        <v>143</v>
      </c>
      <c r="M144" t="s">
        <v>517</v>
      </c>
      <c r="N144" t="s">
        <v>141</v>
      </c>
    </row>
    <row r="145" spans="1:14">
      <c r="A145" s="1">
        <v>144</v>
      </c>
      <c r="B145" t="s">
        <v>775</v>
      </c>
      <c r="C145" t="s">
        <v>776</v>
      </c>
      <c r="D145" t="s">
        <v>141</v>
      </c>
      <c r="E145" t="s">
        <v>811</v>
      </c>
      <c r="F145" t="s">
        <v>813</v>
      </c>
      <c r="G145">
        <v>1</v>
      </c>
      <c r="H145">
        <v>13</v>
      </c>
      <c r="K145" t="s">
        <v>823</v>
      </c>
      <c r="L145">
        <v>144</v>
      </c>
      <c r="M145" t="s">
        <v>775</v>
      </c>
      <c r="N145" t="s">
        <v>141</v>
      </c>
    </row>
    <row r="146" spans="1:14">
      <c r="A146" s="1">
        <v>145</v>
      </c>
      <c r="B146" t="s">
        <v>196</v>
      </c>
      <c r="C146" t="s">
        <v>197</v>
      </c>
      <c r="D146" t="s">
        <v>141</v>
      </c>
      <c r="E146" t="s">
        <v>811</v>
      </c>
      <c r="F146" t="s">
        <v>813</v>
      </c>
      <c r="G146">
        <v>1</v>
      </c>
      <c r="H146">
        <v>13</v>
      </c>
      <c r="K146" t="s">
        <v>823</v>
      </c>
      <c r="L146">
        <v>145</v>
      </c>
      <c r="M146" t="s">
        <v>196</v>
      </c>
      <c r="N146" t="s">
        <v>141</v>
      </c>
    </row>
    <row r="147" spans="1:14">
      <c r="A147" s="1">
        <v>146</v>
      </c>
      <c r="B147" t="s">
        <v>198</v>
      </c>
      <c r="C147" t="s">
        <v>199</v>
      </c>
      <c r="D147" t="s">
        <v>141</v>
      </c>
      <c r="E147" t="s">
        <v>811</v>
      </c>
      <c r="F147" t="s">
        <v>813</v>
      </c>
      <c r="G147">
        <v>1</v>
      </c>
      <c r="H147">
        <v>13</v>
      </c>
      <c r="K147" t="s">
        <v>823</v>
      </c>
      <c r="L147">
        <v>146</v>
      </c>
      <c r="M147" t="s">
        <v>198</v>
      </c>
      <c r="N147" t="s">
        <v>141</v>
      </c>
    </row>
    <row r="148" spans="1:14">
      <c r="A148" s="1">
        <v>147</v>
      </c>
      <c r="B148" t="s">
        <v>200</v>
      </c>
      <c r="C148" t="s">
        <v>201</v>
      </c>
      <c r="D148" t="s">
        <v>141</v>
      </c>
      <c r="E148" t="s">
        <v>811</v>
      </c>
      <c r="F148" t="s">
        <v>813</v>
      </c>
      <c r="G148">
        <v>1</v>
      </c>
      <c r="H148">
        <v>12</v>
      </c>
      <c r="K148" t="s">
        <v>823</v>
      </c>
      <c r="L148">
        <v>147</v>
      </c>
      <c r="M148" t="s">
        <v>200</v>
      </c>
      <c r="N148" t="s">
        <v>141</v>
      </c>
    </row>
    <row r="149" spans="1:14">
      <c r="A149" s="1">
        <v>148</v>
      </c>
      <c r="B149" t="s">
        <v>1091</v>
      </c>
      <c r="C149" t="s">
        <v>1092</v>
      </c>
      <c r="D149" t="s">
        <v>141</v>
      </c>
      <c r="E149" t="s">
        <v>811</v>
      </c>
      <c r="F149" t="s">
        <v>813</v>
      </c>
      <c r="G149">
        <v>1</v>
      </c>
      <c r="H149">
        <v>12</v>
      </c>
      <c r="K149" t="s">
        <v>823</v>
      </c>
      <c r="L149">
        <v>148</v>
      </c>
      <c r="M149" t="s">
        <v>1091</v>
      </c>
      <c r="N149" t="s">
        <v>141</v>
      </c>
    </row>
    <row r="150" spans="1:14">
      <c r="A150" s="1">
        <v>149</v>
      </c>
      <c r="B150" t="s">
        <v>202</v>
      </c>
      <c r="C150" t="s">
        <v>203</v>
      </c>
      <c r="D150" t="s">
        <v>141</v>
      </c>
      <c r="E150" t="s">
        <v>811</v>
      </c>
      <c r="F150" t="s">
        <v>812</v>
      </c>
      <c r="G150">
        <v>6</v>
      </c>
      <c r="H150">
        <v>12</v>
      </c>
      <c r="K150" t="s">
        <v>823</v>
      </c>
      <c r="L150">
        <v>149</v>
      </c>
      <c r="M150" t="s">
        <v>202</v>
      </c>
      <c r="N150" t="s">
        <v>141</v>
      </c>
    </row>
    <row r="151" spans="1:14">
      <c r="A151" s="1">
        <v>150</v>
      </c>
      <c r="B151" t="s">
        <v>204</v>
      </c>
      <c r="C151" t="s">
        <v>205</v>
      </c>
      <c r="D151" t="s">
        <v>141</v>
      </c>
      <c r="E151" t="s">
        <v>811</v>
      </c>
      <c r="F151" t="s">
        <v>812</v>
      </c>
      <c r="G151">
        <v>6</v>
      </c>
      <c r="H151">
        <v>11</v>
      </c>
      <c r="K151" t="s">
        <v>823</v>
      </c>
      <c r="L151">
        <v>150</v>
      </c>
      <c r="M151" t="s">
        <v>204</v>
      </c>
      <c r="N151" t="s">
        <v>141</v>
      </c>
    </row>
    <row r="152" spans="1:14">
      <c r="A152" s="1">
        <v>151</v>
      </c>
      <c r="B152" t="s">
        <v>1406</v>
      </c>
      <c r="C152" t="s">
        <v>1407</v>
      </c>
      <c r="D152" t="s">
        <v>141</v>
      </c>
      <c r="E152" t="s">
        <v>811</v>
      </c>
      <c r="F152" t="s">
        <v>812</v>
      </c>
      <c r="G152">
        <v>6</v>
      </c>
      <c r="H152">
        <v>11</v>
      </c>
      <c r="K152" t="s">
        <v>823</v>
      </c>
      <c r="L152">
        <v>151</v>
      </c>
      <c r="M152" t="s">
        <v>1406</v>
      </c>
      <c r="N152" t="s">
        <v>141</v>
      </c>
    </row>
    <row r="153" spans="1:14">
      <c r="A153" s="1">
        <v>152</v>
      </c>
      <c r="B153" t="s">
        <v>206</v>
      </c>
      <c r="C153" t="s">
        <v>207</v>
      </c>
      <c r="D153" t="s">
        <v>141</v>
      </c>
      <c r="E153" t="s">
        <v>811</v>
      </c>
      <c r="F153" t="s">
        <v>812</v>
      </c>
      <c r="G153">
        <v>6</v>
      </c>
      <c r="H153">
        <v>11</v>
      </c>
      <c r="K153" t="s">
        <v>823</v>
      </c>
      <c r="L153">
        <v>152</v>
      </c>
      <c r="M153" t="s">
        <v>206</v>
      </c>
      <c r="N153" t="s">
        <v>141</v>
      </c>
    </row>
    <row r="154" spans="1:14">
      <c r="A154" s="1">
        <v>153</v>
      </c>
      <c r="B154" t="s">
        <v>208</v>
      </c>
      <c r="C154" t="s">
        <v>209</v>
      </c>
      <c r="D154" t="s">
        <v>141</v>
      </c>
      <c r="E154" t="s">
        <v>811</v>
      </c>
      <c r="F154" t="s">
        <v>812</v>
      </c>
      <c r="G154">
        <v>5</v>
      </c>
      <c r="H154">
        <v>11</v>
      </c>
      <c r="K154" t="s">
        <v>823</v>
      </c>
      <c r="L154">
        <v>153</v>
      </c>
      <c r="M154" t="s">
        <v>208</v>
      </c>
      <c r="N154" t="s">
        <v>141</v>
      </c>
    </row>
    <row r="155" spans="1:14">
      <c r="A155" s="1">
        <v>154</v>
      </c>
      <c r="B155" t="s">
        <v>1238</v>
      </c>
      <c r="C155" t="s">
        <v>1239</v>
      </c>
      <c r="D155" t="s">
        <v>141</v>
      </c>
      <c r="E155" t="s">
        <v>811</v>
      </c>
      <c r="F155" t="s">
        <v>812</v>
      </c>
      <c r="G155">
        <v>5</v>
      </c>
      <c r="H155">
        <v>11</v>
      </c>
      <c r="K155" t="s">
        <v>823</v>
      </c>
      <c r="L155">
        <v>154</v>
      </c>
      <c r="M155" t="s">
        <v>1238</v>
      </c>
      <c r="N155" t="s">
        <v>141</v>
      </c>
    </row>
    <row r="156" spans="1:14">
      <c r="A156" s="1">
        <v>155</v>
      </c>
      <c r="B156" t="s">
        <v>210</v>
      </c>
      <c r="C156" t="s">
        <v>211</v>
      </c>
      <c r="D156" t="s">
        <v>141</v>
      </c>
      <c r="E156" t="s">
        <v>811</v>
      </c>
      <c r="F156" t="s">
        <v>812</v>
      </c>
      <c r="G156">
        <v>5</v>
      </c>
      <c r="H156">
        <v>10</v>
      </c>
      <c r="K156" t="s">
        <v>823</v>
      </c>
      <c r="L156">
        <v>155</v>
      </c>
      <c r="M156" t="s">
        <v>210</v>
      </c>
      <c r="N156" t="s">
        <v>141</v>
      </c>
    </row>
    <row r="157" spans="1:14">
      <c r="A157" s="1">
        <v>156</v>
      </c>
      <c r="B157" t="s">
        <v>212</v>
      </c>
      <c r="C157" t="s">
        <v>213</v>
      </c>
      <c r="D157" t="s">
        <v>141</v>
      </c>
      <c r="E157" t="s">
        <v>811</v>
      </c>
      <c r="F157" t="s">
        <v>812</v>
      </c>
      <c r="G157">
        <v>4</v>
      </c>
      <c r="H157">
        <v>10</v>
      </c>
      <c r="K157" t="s">
        <v>823</v>
      </c>
      <c r="L157">
        <v>156</v>
      </c>
      <c r="M157" t="s">
        <v>212</v>
      </c>
      <c r="N157" t="s">
        <v>141</v>
      </c>
    </row>
    <row r="158" spans="1:14">
      <c r="A158" s="1">
        <v>157</v>
      </c>
      <c r="B158" t="s">
        <v>1093</v>
      </c>
      <c r="C158" t="s">
        <v>1094</v>
      </c>
      <c r="D158" t="s">
        <v>141</v>
      </c>
      <c r="E158" t="s">
        <v>811</v>
      </c>
      <c r="F158" t="s">
        <v>812</v>
      </c>
      <c r="G158">
        <v>4</v>
      </c>
      <c r="H158">
        <v>9</v>
      </c>
      <c r="K158" t="s">
        <v>823</v>
      </c>
      <c r="L158">
        <v>157</v>
      </c>
      <c r="M158" t="s">
        <v>1093</v>
      </c>
      <c r="N158" t="s">
        <v>141</v>
      </c>
    </row>
    <row r="159" spans="1:14">
      <c r="A159" s="1">
        <v>158</v>
      </c>
      <c r="B159" t="s">
        <v>215</v>
      </c>
      <c r="C159" t="s">
        <v>216</v>
      </c>
      <c r="D159" t="s">
        <v>214</v>
      </c>
      <c r="E159" t="s">
        <v>810</v>
      </c>
      <c r="F159" t="s">
        <v>813</v>
      </c>
      <c r="G159">
        <v>3</v>
      </c>
      <c r="H159">
        <v>14</v>
      </c>
      <c r="K159" t="s">
        <v>824</v>
      </c>
      <c r="L159">
        <v>158</v>
      </c>
      <c r="M159" t="s">
        <v>215</v>
      </c>
      <c r="N159" t="s">
        <v>214</v>
      </c>
    </row>
    <row r="160" spans="1:14">
      <c r="A160" s="1">
        <v>159</v>
      </c>
      <c r="B160" t="s">
        <v>217</v>
      </c>
      <c r="C160" t="s">
        <v>218</v>
      </c>
      <c r="D160" t="s">
        <v>214</v>
      </c>
      <c r="E160" t="s">
        <v>810</v>
      </c>
      <c r="F160" t="s">
        <v>813</v>
      </c>
      <c r="G160">
        <v>1</v>
      </c>
      <c r="H160">
        <v>12</v>
      </c>
      <c r="K160" t="s">
        <v>824</v>
      </c>
      <c r="L160">
        <v>159</v>
      </c>
      <c r="M160" t="s">
        <v>217</v>
      </c>
      <c r="N160" t="s">
        <v>214</v>
      </c>
    </row>
    <row r="161" spans="1:14">
      <c r="A161" s="1">
        <v>160</v>
      </c>
      <c r="B161" t="s">
        <v>220</v>
      </c>
      <c r="C161" t="s">
        <v>221</v>
      </c>
      <c r="D161" t="s">
        <v>219</v>
      </c>
      <c r="E161" t="s">
        <v>810</v>
      </c>
      <c r="F161" t="s">
        <v>814</v>
      </c>
      <c r="G161">
        <v>3</v>
      </c>
      <c r="H161">
        <v>18</v>
      </c>
      <c r="K161" t="s">
        <v>825</v>
      </c>
      <c r="L161">
        <v>160</v>
      </c>
      <c r="M161" t="s">
        <v>220</v>
      </c>
      <c r="N161" t="s">
        <v>219</v>
      </c>
    </row>
    <row r="162" spans="1:14">
      <c r="A162" s="1">
        <v>161</v>
      </c>
      <c r="B162" t="s">
        <v>222</v>
      </c>
      <c r="C162" t="s">
        <v>223</v>
      </c>
      <c r="D162" t="s">
        <v>219</v>
      </c>
      <c r="E162" t="s">
        <v>810</v>
      </c>
      <c r="F162" t="s">
        <v>814</v>
      </c>
      <c r="G162">
        <v>1</v>
      </c>
      <c r="H162">
        <v>16</v>
      </c>
      <c r="K162" t="s">
        <v>825</v>
      </c>
      <c r="L162">
        <v>161</v>
      </c>
      <c r="M162" t="s">
        <v>222</v>
      </c>
      <c r="N162" t="s">
        <v>219</v>
      </c>
    </row>
    <row r="163" spans="1:14">
      <c r="A163" s="1">
        <v>162</v>
      </c>
      <c r="B163" t="s">
        <v>224</v>
      </c>
      <c r="C163" t="s">
        <v>225</v>
      </c>
      <c r="D163" t="s">
        <v>219</v>
      </c>
      <c r="E163" t="s">
        <v>810</v>
      </c>
      <c r="F163" t="s">
        <v>814</v>
      </c>
      <c r="G163">
        <v>1</v>
      </c>
      <c r="H163">
        <v>15</v>
      </c>
      <c r="K163" t="s">
        <v>825</v>
      </c>
      <c r="L163">
        <v>162</v>
      </c>
      <c r="M163" t="s">
        <v>224</v>
      </c>
      <c r="N163" t="s">
        <v>219</v>
      </c>
    </row>
    <row r="164" spans="1:14">
      <c r="A164" s="1">
        <v>163</v>
      </c>
      <c r="B164" t="s">
        <v>485</v>
      </c>
      <c r="C164" t="s">
        <v>486</v>
      </c>
      <c r="D164" t="s">
        <v>219</v>
      </c>
      <c r="E164" t="s">
        <v>810</v>
      </c>
      <c r="F164" t="s">
        <v>814</v>
      </c>
      <c r="G164">
        <v>1</v>
      </c>
      <c r="H164">
        <v>15</v>
      </c>
      <c r="K164" t="s">
        <v>825</v>
      </c>
      <c r="L164">
        <v>163</v>
      </c>
      <c r="M164" t="s">
        <v>485</v>
      </c>
      <c r="N164" t="s">
        <v>219</v>
      </c>
    </row>
    <row r="165" spans="1:14">
      <c r="A165" s="1">
        <v>164</v>
      </c>
      <c r="B165" t="s">
        <v>226</v>
      </c>
      <c r="C165" t="s">
        <v>227</v>
      </c>
      <c r="D165" t="s">
        <v>219</v>
      </c>
      <c r="E165" t="s">
        <v>810</v>
      </c>
      <c r="F165" t="s">
        <v>813</v>
      </c>
      <c r="G165">
        <v>3</v>
      </c>
      <c r="H165">
        <v>15</v>
      </c>
      <c r="K165" t="s">
        <v>825</v>
      </c>
      <c r="L165">
        <v>164</v>
      </c>
      <c r="M165" t="s">
        <v>226</v>
      </c>
      <c r="N165" t="s">
        <v>219</v>
      </c>
    </row>
    <row r="166" spans="1:14">
      <c r="A166" s="1">
        <v>165</v>
      </c>
      <c r="B166" t="s">
        <v>228</v>
      </c>
      <c r="C166" t="s">
        <v>229</v>
      </c>
      <c r="D166" t="s">
        <v>219</v>
      </c>
      <c r="E166" t="s">
        <v>810</v>
      </c>
      <c r="F166" t="s">
        <v>813</v>
      </c>
      <c r="G166">
        <v>3</v>
      </c>
      <c r="H166">
        <v>14</v>
      </c>
      <c r="K166" t="s">
        <v>825</v>
      </c>
      <c r="L166">
        <v>165</v>
      </c>
      <c r="M166" t="s">
        <v>228</v>
      </c>
      <c r="N166" t="s">
        <v>219</v>
      </c>
    </row>
    <row r="167" spans="1:14">
      <c r="A167" s="1">
        <v>166</v>
      </c>
      <c r="B167" t="s">
        <v>230</v>
      </c>
      <c r="C167" t="s">
        <v>231</v>
      </c>
      <c r="D167" t="s">
        <v>219</v>
      </c>
      <c r="E167" t="s">
        <v>810</v>
      </c>
      <c r="F167" t="s">
        <v>813</v>
      </c>
      <c r="G167">
        <v>3</v>
      </c>
      <c r="H167">
        <v>14</v>
      </c>
      <c r="K167" t="s">
        <v>825</v>
      </c>
      <c r="L167">
        <v>166</v>
      </c>
      <c r="M167" t="s">
        <v>230</v>
      </c>
      <c r="N167" t="s">
        <v>219</v>
      </c>
    </row>
    <row r="168" spans="1:14">
      <c r="A168" s="1">
        <v>167</v>
      </c>
      <c r="B168" t="s">
        <v>1408</v>
      </c>
      <c r="C168" t="s">
        <v>1409</v>
      </c>
      <c r="D168" t="s">
        <v>219</v>
      </c>
      <c r="E168" t="s">
        <v>810</v>
      </c>
      <c r="F168" t="s">
        <v>813</v>
      </c>
      <c r="G168">
        <v>2</v>
      </c>
      <c r="H168">
        <v>14</v>
      </c>
      <c r="K168" t="s">
        <v>825</v>
      </c>
      <c r="L168">
        <v>167</v>
      </c>
      <c r="M168" t="s">
        <v>1408</v>
      </c>
      <c r="N168" t="s">
        <v>219</v>
      </c>
    </row>
    <row r="169" spans="1:14">
      <c r="A169" s="1">
        <v>168</v>
      </c>
      <c r="B169" t="s">
        <v>232</v>
      </c>
      <c r="C169" t="s">
        <v>233</v>
      </c>
      <c r="D169" t="s">
        <v>219</v>
      </c>
      <c r="E169" t="s">
        <v>810</v>
      </c>
      <c r="F169" t="s">
        <v>813</v>
      </c>
      <c r="G169">
        <v>2</v>
      </c>
      <c r="H169">
        <v>13</v>
      </c>
      <c r="K169" t="s">
        <v>825</v>
      </c>
      <c r="L169">
        <v>168</v>
      </c>
      <c r="M169" t="s">
        <v>232</v>
      </c>
      <c r="N169" t="s">
        <v>219</v>
      </c>
    </row>
    <row r="170" spans="1:14">
      <c r="A170" s="1">
        <v>169</v>
      </c>
      <c r="B170" t="s">
        <v>234</v>
      </c>
      <c r="C170" t="s">
        <v>235</v>
      </c>
      <c r="D170" t="s">
        <v>219</v>
      </c>
      <c r="E170" t="s">
        <v>810</v>
      </c>
      <c r="F170" t="s">
        <v>813</v>
      </c>
      <c r="G170">
        <v>1</v>
      </c>
      <c r="H170">
        <v>13</v>
      </c>
      <c r="K170" t="s">
        <v>825</v>
      </c>
      <c r="L170">
        <v>169</v>
      </c>
      <c r="M170" t="s">
        <v>234</v>
      </c>
      <c r="N170" t="s">
        <v>219</v>
      </c>
    </row>
    <row r="171" spans="1:14">
      <c r="A171" s="1">
        <v>170</v>
      </c>
      <c r="B171" t="s">
        <v>236</v>
      </c>
      <c r="C171" t="s">
        <v>237</v>
      </c>
      <c r="D171" t="s">
        <v>219</v>
      </c>
      <c r="E171" t="s">
        <v>810</v>
      </c>
      <c r="F171" t="s">
        <v>813</v>
      </c>
      <c r="G171">
        <v>1</v>
      </c>
      <c r="H171">
        <v>13</v>
      </c>
      <c r="K171" t="s">
        <v>825</v>
      </c>
      <c r="L171">
        <v>170</v>
      </c>
      <c r="M171" t="s">
        <v>236</v>
      </c>
      <c r="N171" t="s">
        <v>219</v>
      </c>
    </row>
    <row r="172" spans="1:14">
      <c r="A172" s="1">
        <v>171</v>
      </c>
      <c r="B172" t="s">
        <v>238</v>
      </c>
      <c r="C172" t="s">
        <v>239</v>
      </c>
      <c r="D172" t="s">
        <v>219</v>
      </c>
      <c r="E172" t="s">
        <v>810</v>
      </c>
      <c r="F172" t="s">
        <v>813</v>
      </c>
      <c r="G172">
        <v>1</v>
      </c>
      <c r="H172">
        <v>13</v>
      </c>
      <c r="K172" t="s">
        <v>825</v>
      </c>
      <c r="L172">
        <v>171</v>
      </c>
      <c r="M172" t="s">
        <v>238</v>
      </c>
      <c r="N172" t="s">
        <v>219</v>
      </c>
    </row>
    <row r="173" spans="1:14">
      <c r="A173" s="1">
        <v>172</v>
      </c>
      <c r="B173" t="s">
        <v>898</v>
      </c>
      <c r="C173" t="s">
        <v>899</v>
      </c>
      <c r="D173" t="s">
        <v>219</v>
      </c>
      <c r="E173" t="s">
        <v>810</v>
      </c>
      <c r="F173" t="s">
        <v>813</v>
      </c>
      <c r="G173">
        <v>1</v>
      </c>
      <c r="H173">
        <v>13</v>
      </c>
      <c r="K173" t="s">
        <v>825</v>
      </c>
      <c r="L173">
        <v>172</v>
      </c>
      <c r="M173" t="s">
        <v>898</v>
      </c>
      <c r="N173" t="s">
        <v>219</v>
      </c>
    </row>
    <row r="174" spans="1:14">
      <c r="A174" s="1">
        <v>173</v>
      </c>
      <c r="B174" t="s">
        <v>240</v>
      </c>
      <c r="C174" t="s">
        <v>241</v>
      </c>
      <c r="D174" t="s">
        <v>219</v>
      </c>
      <c r="E174" t="s">
        <v>810</v>
      </c>
      <c r="F174" t="s">
        <v>813</v>
      </c>
      <c r="G174">
        <v>1</v>
      </c>
      <c r="H174">
        <v>12</v>
      </c>
      <c r="K174" t="s">
        <v>825</v>
      </c>
      <c r="L174">
        <v>173</v>
      </c>
      <c r="M174" t="s">
        <v>240</v>
      </c>
      <c r="N174" t="s">
        <v>219</v>
      </c>
    </row>
    <row r="175" spans="1:14">
      <c r="A175" s="1">
        <v>174</v>
      </c>
      <c r="B175" t="s">
        <v>242</v>
      </c>
      <c r="C175" t="s">
        <v>243</v>
      </c>
      <c r="D175" t="s">
        <v>219</v>
      </c>
      <c r="E175" t="s">
        <v>810</v>
      </c>
      <c r="F175" t="s">
        <v>813</v>
      </c>
      <c r="G175">
        <v>1</v>
      </c>
      <c r="H175">
        <v>12</v>
      </c>
      <c r="K175" t="s">
        <v>825</v>
      </c>
      <c r="L175">
        <v>174</v>
      </c>
      <c r="M175" t="s">
        <v>242</v>
      </c>
      <c r="N175" t="s">
        <v>219</v>
      </c>
    </row>
    <row r="176" spans="1:14">
      <c r="A176" s="1">
        <v>175</v>
      </c>
      <c r="B176" t="s">
        <v>244</v>
      </c>
      <c r="C176" t="s">
        <v>245</v>
      </c>
      <c r="D176" t="s">
        <v>219</v>
      </c>
      <c r="E176" t="s">
        <v>810</v>
      </c>
      <c r="F176" t="s">
        <v>812</v>
      </c>
      <c r="G176">
        <v>6</v>
      </c>
      <c r="H176">
        <v>12</v>
      </c>
      <c r="K176" t="s">
        <v>825</v>
      </c>
      <c r="L176">
        <v>175</v>
      </c>
      <c r="M176" t="s">
        <v>244</v>
      </c>
      <c r="N176" t="s">
        <v>219</v>
      </c>
    </row>
    <row r="177" spans="1:14">
      <c r="A177" s="1">
        <v>176</v>
      </c>
      <c r="B177" t="s">
        <v>246</v>
      </c>
      <c r="C177" t="s">
        <v>247</v>
      </c>
      <c r="D177" t="s">
        <v>219</v>
      </c>
      <c r="E177" t="s">
        <v>810</v>
      </c>
      <c r="F177" t="s">
        <v>812</v>
      </c>
      <c r="G177">
        <v>6</v>
      </c>
      <c r="H177">
        <v>12</v>
      </c>
      <c r="K177" t="s">
        <v>825</v>
      </c>
      <c r="L177">
        <v>176</v>
      </c>
      <c r="M177" t="s">
        <v>246</v>
      </c>
      <c r="N177" t="s">
        <v>219</v>
      </c>
    </row>
    <row r="178" spans="1:14">
      <c r="A178" s="1">
        <v>177</v>
      </c>
      <c r="B178" t="s">
        <v>248</v>
      </c>
      <c r="C178" t="s">
        <v>249</v>
      </c>
      <c r="D178" t="s">
        <v>219</v>
      </c>
      <c r="E178" t="s">
        <v>810</v>
      </c>
      <c r="F178" t="s">
        <v>812</v>
      </c>
      <c r="G178">
        <v>6</v>
      </c>
      <c r="H178">
        <v>11</v>
      </c>
      <c r="K178" t="s">
        <v>825</v>
      </c>
      <c r="L178">
        <v>177</v>
      </c>
      <c r="M178" t="s">
        <v>248</v>
      </c>
      <c r="N178" t="s">
        <v>219</v>
      </c>
    </row>
    <row r="179" spans="1:14">
      <c r="A179" s="1">
        <v>178</v>
      </c>
      <c r="B179" t="s">
        <v>250</v>
      </c>
      <c r="C179" t="s">
        <v>251</v>
      </c>
      <c r="D179" t="s">
        <v>219</v>
      </c>
      <c r="E179" t="s">
        <v>810</v>
      </c>
      <c r="F179" t="s">
        <v>812</v>
      </c>
      <c r="G179">
        <v>6</v>
      </c>
      <c r="H179">
        <v>11</v>
      </c>
      <c r="K179" t="s">
        <v>825</v>
      </c>
      <c r="L179">
        <v>178</v>
      </c>
      <c r="M179" t="s">
        <v>250</v>
      </c>
      <c r="N179" t="s">
        <v>219</v>
      </c>
    </row>
    <row r="180" spans="1:14">
      <c r="A180" s="1">
        <v>179</v>
      </c>
      <c r="B180" t="s">
        <v>252</v>
      </c>
      <c r="C180" t="s">
        <v>253</v>
      </c>
      <c r="D180" t="s">
        <v>219</v>
      </c>
      <c r="E180" t="s">
        <v>810</v>
      </c>
      <c r="F180" t="s">
        <v>812</v>
      </c>
      <c r="G180">
        <v>5</v>
      </c>
      <c r="H180">
        <v>11</v>
      </c>
      <c r="K180" t="s">
        <v>825</v>
      </c>
      <c r="L180">
        <v>179</v>
      </c>
      <c r="M180" t="s">
        <v>252</v>
      </c>
      <c r="N180" t="s">
        <v>219</v>
      </c>
    </row>
    <row r="181" spans="1:14">
      <c r="A181" s="1">
        <v>180</v>
      </c>
      <c r="B181" t="s">
        <v>254</v>
      </c>
      <c r="C181" t="s">
        <v>255</v>
      </c>
      <c r="D181" t="s">
        <v>219</v>
      </c>
      <c r="E181" t="s">
        <v>810</v>
      </c>
      <c r="F181" t="s">
        <v>812</v>
      </c>
      <c r="G181">
        <v>5</v>
      </c>
      <c r="H181">
        <v>10</v>
      </c>
      <c r="K181" t="s">
        <v>825</v>
      </c>
      <c r="L181">
        <v>180</v>
      </c>
      <c r="M181" t="s">
        <v>254</v>
      </c>
      <c r="N181" t="s">
        <v>219</v>
      </c>
    </row>
    <row r="182" spans="1:14">
      <c r="A182" s="1">
        <v>181</v>
      </c>
      <c r="B182" t="s">
        <v>1410</v>
      </c>
      <c r="C182" t="s">
        <v>1411</v>
      </c>
      <c r="D182" t="s">
        <v>219</v>
      </c>
      <c r="E182" t="s">
        <v>810</v>
      </c>
      <c r="F182" t="s">
        <v>812</v>
      </c>
      <c r="G182">
        <v>5</v>
      </c>
      <c r="H182">
        <v>10</v>
      </c>
      <c r="K182" t="s">
        <v>825</v>
      </c>
      <c r="L182">
        <v>181</v>
      </c>
      <c r="M182" t="s">
        <v>1410</v>
      </c>
      <c r="N182" t="s">
        <v>219</v>
      </c>
    </row>
    <row r="183" spans="1:14">
      <c r="A183" s="1">
        <v>182</v>
      </c>
      <c r="B183" t="s">
        <v>256</v>
      </c>
      <c r="C183" t="s">
        <v>257</v>
      </c>
      <c r="D183" t="s">
        <v>219</v>
      </c>
      <c r="E183" t="s">
        <v>810</v>
      </c>
      <c r="F183" t="s">
        <v>812</v>
      </c>
      <c r="G183">
        <v>5</v>
      </c>
      <c r="H183">
        <v>10</v>
      </c>
      <c r="K183" t="s">
        <v>825</v>
      </c>
      <c r="L183">
        <v>182</v>
      </c>
      <c r="M183" t="s">
        <v>256</v>
      </c>
      <c r="N183" t="s">
        <v>219</v>
      </c>
    </row>
    <row r="184" spans="1:14">
      <c r="A184" s="1">
        <v>183</v>
      </c>
      <c r="B184" t="s">
        <v>1095</v>
      </c>
      <c r="C184" t="s">
        <v>1096</v>
      </c>
      <c r="D184" t="s">
        <v>219</v>
      </c>
      <c r="E184" t="s">
        <v>810</v>
      </c>
      <c r="F184" t="s">
        <v>812</v>
      </c>
      <c r="G184">
        <v>4</v>
      </c>
      <c r="H184">
        <v>10</v>
      </c>
      <c r="K184" t="s">
        <v>825</v>
      </c>
      <c r="L184">
        <v>183</v>
      </c>
      <c r="M184" t="s">
        <v>1095</v>
      </c>
      <c r="N184" t="s">
        <v>219</v>
      </c>
    </row>
    <row r="185" spans="1:14">
      <c r="A185" s="1">
        <v>184</v>
      </c>
      <c r="B185" t="s">
        <v>1412</v>
      </c>
      <c r="C185" t="s">
        <v>1413</v>
      </c>
      <c r="D185" t="s">
        <v>219</v>
      </c>
      <c r="E185" t="s">
        <v>810</v>
      </c>
      <c r="F185" t="s">
        <v>812</v>
      </c>
      <c r="G185">
        <v>3</v>
      </c>
      <c r="H185">
        <v>9</v>
      </c>
      <c r="K185" t="s">
        <v>825</v>
      </c>
      <c r="L185">
        <v>184</v>
      </c>
      <c r="M185" t="s">
        <v>1412</v>
      </c>
      <c r="N185" t="s">
        <v>219</v>
      </c>
    </row>
    <row r="186" spans="1:14">
      <c r="A186" s="1">
        <v>185</v>
      </c>
      <c r="B186" t="s">
        <v>1414</v>
      </c>
      <c r="C186" t="s">
        <v>1415</v>
      </c>
      <c r="D186" t="s">
        <v>219</v>
      </c>
      <c r="E186" t="s">
        <v>810</v>
      </c>
      <c r="F186" t="s">
        <v>812</v>
      </c>
      <c r="G186">
        <v>3</v>
      </c>
      <c r="H186">
        <v>8</v>
      </c>
      <c r="K186" t="s">
        <v>825</v>
      </c>
      <c r="L186">
        <v>185</v>
      </c>
      <c r="M186" t="s">
        <v>1414</v>
      </c>
      <c r="N186" t="s">
        <v>219</v>
      </c>
    </row>
    <row r="187" spans="1:14">
      <c r="A187" s="1">
        <v>186</v>
      </c>
      <c r="B187" t="s">
        <v>258</v>
      </c>
      <c r="C187" t="s">
        <v>259</v>
      </c>
      <c r="D187" t="s">
        <v>219</v>
      </c>
      <c r="E187" t="s">
        <v>811</v>
      </c>
      <c r="F187" t="s">
        <v>814</v>
      </c>
      <c r="G187">
        <v>2</v>
      </c>
      <c r="H187">
        <v>17</v>
      </c>
      <c r="K187" t="s">
        <v>825</v>
      </c>
      <c r="L187">
        <v>186</v>
      </c>
      <c r="M187" t="s">
        <v>258</v>
      </c>
      <c r="N187" t="s">
        <v>219</v>
      </c>
    </row>
    <row r="188" spans="1:14">
      <c r="A188" s="1">
        <v>187</v>
      </c>
      <c r="B188" t="s">
        <v>1416</v>
      </c>
      <c r="C188" t="s">
        <v>1417</v>
      </c>
      <c r="D188" t="s">
        <v>219</v>
      </c>
      <c r="E188" t="s">
        <v>811</v>
      </c>
      <c r="F188" t="s">
        <v>814</v>
      </c>
      <c r="G188">
        <v>2</v>
      </c>
      <c r="H188">
        <v>17</v>
      </c>
      <c r="K188" t="s">
        <v>825</v>
      </c>
      <c r="L188">
        <v>187</v>
      </c>
      <c r="M188" t="s">
        <v>1416</v>
      </c>
      <c r="N188" t="s">
        <v>219</v>
      </c>
    </row>
    <row r="189" spans="1:14">
      <c r="A189" s="1">
        <v>188</v>
      </c>
      <c r="B189" t="s">
        <v>260</v>
      </c>
      <c r="C189" t="s">
        <v>261</v>
      </c>
      <c r="D189" t="s">
        <v>219</v>
      </c>
      <c r="E189" t="s">
        <v>811</v>
      </c>
      <c r="F189" t="s">
        <v>814</v>
      </c>
      <c r="G189">
        <v>2</v>
      </c>
      <c r="H189">
        <v>16</v>
      </c>
      <c r="K189" t="s">
        <v>825</v>
      </c>
      <c r="L189">
        <v>188</v>
      </c>
      <c r="M189" t="s">
        <v>260</v>
      </c>
      <c r="N189" t="s">
        <v>219</v>
      </c>
    </row>
    <row r="190" spans="1:14">
      <c r="A190" s="1">
        <v>189</v>
      </c>
      <c r="B190" t="s">
        <v>1418</v>
      </c>
      <c r="C190" t="s">
        <v>1419</v>
      </c>
      <c r="D190" t="s">
        <v>219</v>
      </c>
      <c r="E190" t="s">
        <v>811</v>
      </c>
      <c r="F190" t="s">
        <v>813</v>
      </c>
      <c r="G190">
        <v>3</v>
      </c>
      <c r="H190">
        <v>14</v>
      </c>
      <c r="K190" t="s">
        <v>825</v>
      </c>
      <c r="L190">
        <v>189</v>
      </c>
      <c r="M190" t="s">
        <v>1418</v>
      </c>
      <c r="N190" t="s">
        <v>219</v>
      </c>
    </row>
    <row r="191" spans="1:14">
      <c r="A191" s="1">
        <v>190</v>
      </c>
      <c r="B191" t="s">
        <v>262</v>
      </c>
      <c r="C191" t="s">
        <v>263</v>
      </c>
      <c r="D191" t="s">
        <v>219</v>
      </c>
      <c r="E191" t="s">
        <v>811</v>
      </c>
      <c r="F191" t="s">
        <v>813</v>
      </c>
      <c r="G191">
        <v>3</v>
      </c>
      <c r="H191">
        <v>14</v>
      </c>
      <c r="K191" t="s">
        <v>825</v>
      </c>
      <c r="L191">
        <v>190</v>
      </c>
      <c r="M191" t="s">
        <v>262</v>
      </c>
      <c r="N191" t="s">
        <v>219</v>
      </c>
    </row>
    <row r="192" spans="1:14">
      <c r="A192" s="1">
        <v>191</v>
      </c>
      <c r="B192" t="s">
        <v>264</v>
      </c>
      <c r="C192" t="s">
        <v>265</v>
      </c>
      <c r="D192" t="s">
        <v>219</v>
      </c>
      <c r="E192" t="s">
        <v>811</v>
      </c>
      <c r="F192" t="s">
        <v>813</v>
      </c>
      <c r="G192">
        <v>2</v>
      </c>
      <c r="H192">
        <v>14</v>
      </c>
      <c r="K192" t="s">
        <v>825</v>
      </c>
      <c r="L192">
        <v>191</v>
      </c>
      <c r="M192" t="s">
        <v>264</v>
      </c>
      <c r="N192" t="s">
        <v>219</v>
      </c>
    </row>
    <row r="193" spans="1:14">
      <c r="A193" s="1">
        <v>192</v>
      </c>
      <c r="B193" t="s">
        <v>266</v>
      </c>
      <c r="C193" t="s">
        <v>267</v>
      </c>
      <c r="D193" t="s">
        <v>219</v>
      </c>
      <c r="E193" t="s">
        <v>811</v>
      </c>
      <c r="F193" t="s">
        <v>813</v>
      </c>
      <c r="G193">
        <v>2</v>
      </c>
      <c r="H193">
        <v>14</v>
      </c>
      <c r="K193" t="s">
        <v>825</v>
      </c>
      <c r="L193">
        <v>192</v>
      </c>
      <c r="M193" t="s">
        <v>266</v>
      </c>
      <c r="N193" t="s">
        <v>219</v>
      </c>
    </row>
    <row r="194" spans="1:14">
      <c r="A194" s="1">
        <v>193</v>
      </c>
      <c r="B194" t="s">
        <v>268</v>
      </c>
      <c r="C194" t="s">
        <v>269</v>
      </c>
      <c r="D194" t="s">
        <v>219</v>
      </c>
      <c r="E194" t="s">
        <v>811</v>
      </c>
      <c r="F194" t="s">
        <v>813</v>
      </c>
      <c r="G194">
        <v>2</v>
      </c>
      <c r="H194">
        <v>14</v>
      </c>
      <c r="K194" t="s">
        <v>825</v>
      </c>
      <c r="L194">
        <v>193</v>
      </c>
      <c r="M194" t="s">
        <v>268</v>
      </c>
      <c r="N194" t="s">
        <v>219</v>
      </c>
    </row>
    <row r="195" spans="1:14">
      <c r="A195" s="1">
        <v>194</v>
      </c>
      <c r="B195" t="s">
        <v>270</v>
      </c>
      <c r="C195" t="s">
        <v>271</v>
      </c>
      <c r="D195" t="s">
        <v>219</v>
      </c>
      <c r="E195" t="s">
        <v>811</v>
      </c>
      <c r="F195" t="s">
        <v>813</v>
      </c>
      <c r="G195">
        <v>2</v>
      </c>
      <c r="H195">
        <v>13</v>
      </c>
      <c r="K195" t="s">
        <v>825</v>
      </c>
      <c r="L195">
        <v>194</v>
      </c>
      <c r="M195" t="s">
        <v>270</v>
      </c>
      <c r="N195" t="s">
        <v>219</v>
      </c>
    </row>
    <row r="196" spans="1:14">
      <c r="A196" s="1">
        <v>195</v>
      </c>
      <c r="B196" t="s">
        <v>272</v>
      </c>
      <c r="C196" t="s">
        <v>273</v>
      </c>
      <c r="D196" t="s">
        <v>219</v>
      </c>
      <c r="E196" t="s">
        <v>811</v>
      </c>
      <c r="F196" t="s">
        <v>813</v>
      </c>
      <c r="G196">
        <v>2</v>
      </c>
      <c r="H196">
        <v>13</v>
      </c>
      <c r="K196" t="s">
        <v>825</v>
      </c>
      <c r="L196">
        <v>195</v>
      </c>
      <c r="M196" t="s">
        <v>272</v>
      </c>
      <c r="N196" t="s">
        <v>219</v>
      </c>
    </row>
    <row r="197" spans="1:14">
      <c r="A197" s="1">
        <v>196</v>
      </c>
      <c r="B197" t="s">
        <v>274</v>
      </c>
      <c r="C197" t="s">
        <v>275</v>
      </c>
      <c r="D197" t="s">
        <v>219</v>
      </c>
      <c r="E197" t="s">
        <v>811</v>
      </c>
      <c r="F197" t="s">
        <v>813</v>
      </c>
      <c r="G197">
        <v>1</v>
      </c>
      <c r="H197">
        <v>12</v>
      </c>
      <c r="K197" t="s">
        <v>825</v>
      </c>
      <c r="L197">
        <v>196</v>
      </c>
      <c r="M197" t="s">
        <v>274</v>
      </c>
      <c r="N197" t="s">
        <v>219</v>
      </c>
    </row>
    <row r="198" spans="1:14">
      <c r="A198" s="1">
        <v>197</v>
      </c>
      <c r="B198" t="s">
        <v>1420</v>
      </c>
      <c r="C198" t="s">
        <v>1421</v>
      </c>
      <c r="D198" t="s">
        <v>219</v>
      </c>
      <c r="E198" t="s">
        <v>811</v>
      </c>
      <c r="F198" t="s">
        <v>813</v>
      </c>
      <c r="G198">
        <v>1</v>
      </c>
      <c r="H198">
        <v>12</v>
      </c>
      <c r="K198" t="s">
        <v>825</v>
      </c>
      <c r="L198">
        <v>197</v>
      </c>
      <c r="M198" t="s">
        <v>1420</v>
      </c>
      <c r="N198" t="s">
        <v>219</v>
      </c>
    </row>
    <row r="199" spans="1:14">
      <c r="A199" s="1">
        <v>198</v>
      </c>
      <c r="B199" t="s">
        <v>276</v>
      </c>
      <c r="C199" t="s">
        <v>277</v>
      </c>
      <c r="D199" t="s">
        <v>219</v>
      </c>
      <c r="E199" t="s">
        <v>811</v>
      </c>
      <c r="F199" t="s">
        <v>812</v>
      </c>
      <c r="G199">
        <v>6</v>
      </c>
      <c r="H199">
        <v>11</v>
      </c>
      <c r="K199" t="s">
        <v>825</v>
      </c>
      <c r="L199">
        <v>198</v>
      </c>
      <c r="M199" t="s">
        <v>276</v>
      </c>
      <c r="N199" t="s">
        <v>219</v>
      </c>
    </row>
    <row r="200" spans="1:14">
      <c r="A200" s="1">
        <v>199</v>
      </c>
      <c r="B200" t="s">
        <v>1422</v>
      </c>
      <c r="C200" t="s">
        <v>1423</v>
      </c>
      <c r="D200" t="s">
        <v>219</v>
      </c>
      <c r="E200" t="s">
        <v>811</v>
      </c>
      <c r="F200" t="s">
        <v>812</v>
      </c>
      <c r="G200">
        <v>5</v>
      </c>
      <c r="H200">
        <v>10</v>
      </c>
      <c r="K200" t="s">
        <v>825</v>
      </c>
      <c r="L200">
        <v>199</v>
      </c>
      <c r="M200" t="s">
        <v>1422</v>
      </c>
      <c r="N200" t="s">
        <v>219</v>
      </c>
    </row>
    <row r="201" spans="1:14">
      <c r="A201" s="1">
        <v>200</v>
      </c>
      <c r="B201" t="s">
        <v>900</v>
      </c>
      <c r="C201" t="s">
        <v>901</v>
      </c>
      <c r="D201" t="s">
        <v>219</v>
      </c>
      <c r="E201" t="s">
        <v>811</v>
      </c>
      <c r="F201" t="s">
        <v>812</v>
      </c>
      <c r="G201">
        <v>5</v>
      </c>
      <c r="H201">
        <v>10</v>
      </c>
      <c r="K201" t="s">
        <v>825</v>
      </c>
      <c r="L201">
        <v>200</v>
      </c>
      <c r="M201" t="s">
        <v>900</v>
      </c>
      <c r="N201" t="s">
        <v>219</v>
      </c>
    </row>
    <row r="202" spans="1:14">
      <c r="A202" s="1">
        <v>201</v>
      </c>
      <c r="B202" t="s">
        <v>1424</v>
      </c>
      <c r="C202" t="s">
        <v>1425</v>
      </c>
      <c r="D202" t="s">
        <v>219</v>
      </c>
      <c r="E202" t="s">
        <v>811</v>
      </c>
      <c r="F202" t="s">
        <v>812</v>
      </c>
      <c r="G202">
        <v>4</v>
      </c>
      <c r="H202">
        <v>10</v>
      </c>
      <c r="K202" t="s">
        <v>825</v>
      </c>
      <c r="L202">
        <v>201</v>
      </c>
      <c r="M202" t="s">
        <v>1424</v>
      </c>
      <c r="N202" t="s">
        <v>219</v>
      </c>
    </row>
    <row r="203" spans="1:14">
      <c r="A203" s="1">
        <v>202</v>
      </c>
      <c r="B203" t="s">
        <v>1426</v>
      </c>
      <c r="C203" t="s">
        <v>1427</v>
      </c>
      <c r="D203" t="s">
        <v>219</v>
      </c>
      <c r="E203" t="s">
        <v>811</v>
      </c>
      <c r="F203" t="s">
        <v>812</v>
      </c>
      <c r="G203">
        <v>3</v>
      </c>
      <c r="H203">
        <v>9</v>
      </c>
      <c r="K203" t="s">
        <v>825</v>
      </c>
      <c r="L203">
        <v>202</v>
      </c>
      <c r="M203" t="s">
        <v>1426</v>
      </c>
      <c r="N203" t="s">
        <v>219</v>
      </c>
    </row>
    <row r="204" spans="1:14">
      <c r="A204" s="1">
        <v>203</v>
      </c>
      <c r="B204" t="s">
        <v>1428</v>
      </c>
      <c r="C204" t="s">
        <v>1429</v>
      </c>
      <c r="D204" t="s">
        <v>219</v>
      </c>
      <c r="E204" t="s">
        <v>811</v>
      </c>
      <c r="F204" t="s">
        <v>812</v>
      </c>
      <c r="G204">
        <v>3</v>
      </c>
      <c r="H204">
        <v>8</v>
      </c>
      <c r="K204" t="s">
        <v>825</v>
      </c>
      <c r="L204">
        <v>203</v>
      </c>
      <c r="M204" t="s">
        <v>1428</v>
      </c>
      <c r="N204" t="s">
        <v>219</v>
      </c>
    </row>
    <row r="205" spans="1:14">
      <c r="A205" s="1">
        <v>204</v>
      </c>
      <c r="B205" t="s">
        <v>1430</v>
      </c>
      <c r="C205" t="s">
        <v>1431</v>
      </c>
      <c r="D205" t="s">
        <v>219</v>
      </c>
      <c r="E205" t="s">
        <v>811</v>
      </c>
      <c r="F205" t="s">
        <v>812</v>
      </c>
      <c r="G205">
        <v>3</v>
      </c>
      <c r="H205">
        <v>8</v>
      </c>
      <c r="K205" t="s">
        <v>825</v>
      </c>
      <c r="L205">
        <v>204</v>
      </c>
      <c r="M205" t="s">
        <v>1430</v>
      </c>
      <c r="N205" t="s">
        <v>219</v>
      </c>
    </row>
    <row r="206" spans="1:14">
      <c r="A206" s="1">
        <v>205</v>
      </c>
      <c r="B206" t="s">
        <v>1097</v>
      </c>
      <c r="C206" t="s">
        <v>1098</v>
      </c>
      <c r="D206" t="s">
        <v>278</v>
      </c>
      <c r="E206" t="s">
        <v>810</v>
      </c>
      <c r="F206" t="s">
        <v>814</v>
      </c>
      <c r="G206">
        <v>2</v>
      </c>
      <c r="H206">
        <v>16</v>
      </c>
      <c r="K206" t="s">
        <v>826</v>
      </c>
      <c r="L206">
        <v>205</v>
      </c>
      <c r="M206" t="s">
        <v>1097</v>
      </c>
      <c r="N206" t="s">
        <v>278</v>
      </c>
    </row>
    <row r="207" spans="1:14">
      <c r="A207" s="1">
        <v>206</v>
      </c>
      <c r="B207" t="s">
        <v>279</v>
      </c>
      <c r="C207" t="s">
        <v>280</v>
      </c>
      <c r="D207" t="s">
        <v>278</v>
      </c>
      <c r="E207" t="s">
        <v>810</v>
      </c>
      <c r="F207" t="s">
        <v>814</v>
      </c>
      <c r="G207">
        <v>1</v>
      </c>
      <c r="H207">
        <v>15</v>
      </c>
      <c r="K207" t="s">
        <v>826</v>
      </c>
      <c r="L207">
        <v>206</v>
      </c>
      <c r="M207" t="s">
        <v>279</v>
      </c>
      <c r="N207" t="s">
        <v>278</v>
      </c>
    </row>
    <row r="208" spans="1:14">
      <c r="A208" s="1">
        <v>207</v>
      </c>
      <c r="B208" t="s">
        <v>281</v>
      </c>
      <c r="C208" t="s">
        <v>282</v>
      </c>
      <c r="D208" t="s">
        <v>278</v>
      </c>
      <c r="E208" t="s">
        <v>810</v>
      </c>
      <c r="F208" t="s">
        <v>813</v>
      </c>
      <c r="G208">
        <v>3</v>
      </c>
      <c r="H208">
        <v>14</v>
      </c>
      <c r="K208" t="s">
        <v>826</v>
      </c>
      <c r="L208">
        <v>207</v>
      </c>
      <c r="M208" t="s">
        <v>281</v>
      </c>
      <c r="N208" t="s">
        <v>278</v>
      </c>
    </row>
    <row r="209" spans="1:14">
      <c r="A209" s="1">
        <v>208</v>
      </c>
      <c r="B209" t="s">
        <v>283</v>
      </c>
      <c r="C209" t="s">
        <v>284</v>
      </c>
      <c r="D209" t="s">
        <v>278</v>
      </c>
      <c r="E209" t="s">
        <v>810</v>
      </c>
      <c r="F209" t="s">
        <v>813</v>
      </c>
      <c r="G209">
        <v>3</v>
      </c>
      <c r="H209">
        <v>14</v>
      </c>
      <c r="K209" t="s">
        <v>826</v>
      </c>
      <c r="L209">
        <v>208</v>
      </c>
      <c r="M209" t="s">
        <v>283</v>
      </c>
      <c r="N209" t="s">
        <v>278</v>
      </c>
    </row>
    <row r="210" spans="1:14">
      <c r="A210" s="1">
        <v>209</v>
      </c>
      <c r="B210" t="s">
        <v>289</v>
      </c>
      <c r="C210" t="s">
        <v>290</v>
      </c>
      <c r="D210" t="s">
        <v>278</v>
      </c>
      <c r="E210" t="s">
        <v>810</v>
      </c>
      <c r="F210" t="s">
        <v>812</v>
      </c>
      <c r="G210">
        <v>5</v>
      </c>
      <c r="H210">
        <v>10</v>
      </c>
      <c r="K210" t="s">
        <v>826</v>
      </c>
      <c r="L210">
        <v>209</v>
      </c>
      <c r="M210" t="s">
        <v>289</v>
      </c>
      <c r="N210" t="s">
        <v>278</v>
      </c>
    </row>
    <row r="211" spans="1:14">
      <c r="A211" s="1">
        <v>210</v>
      </c>
      <c r="B211" t="s">
        <v>1432</v>
      </c>
      <c r="C211" t="s">
        <v>1433</v>
      </c>
      <c r="D211" t="s">
        <v>278</v>
      </c>
      <c r="E211" t="s">
        <v>810</v>
      </c>
      <c r="F211" t="s">
        <v>812</v>
      </c>
      <c r="G211">
        <v>4</v>
      </c>
      <c r="H211">
        <v>9</v>
      </c>
      <c r="K211" t="s">
        <v>826</v>
      </c>
      <c r="L211">
        <v>210</v>
      </c>
      <c r="M211" t="s">
        <v>1432</v>
      </c>
      <c r="N211" t="s">
        <v>278</v>
      </c>
    </row>
    <row r="212" spans="1:14">
      <c r="A212" s="1">
        <v>211</v>
      </c>
      <c r="B212" t="s">
        <v>1434</v>
      </c>
      <c r="C212" t="s">
        <v>1435</v>
      </c>
      <c r="D212" t="s">
        <v>278</v>
      </c>
      <c r="E212" t="s">
        <v>810</v>
      </c>
      <c r="F212" t="s">
        <v>812</v>
      </c>
      <c r="G212">
        <v>4</v>
      </c>
      <c r="H212">
        <v>9</v>
      </c>
      <c r="K212" t="s">
        <v>826</v>
      </c>
      <c r="L212">
        <v>211</v>
      </c>
      <c r="M212" t="s">
        <v>1434</v>
      </c>
      <c r="N212" t="s">
        <v>278</v>
      </c>
    </row>
    <row r="213" spans="1:14">
      <c r="A213" s="1">
        <v>212</v>
      </c>
      <c r="B213" t="s">
        <v>1436</v>
      </c>
      <c r="C213" t="s">
        <v>1437</v>
      </c>
      <c r="D213" t="s">
        <v>278</v>
      </c>
      <c r="E213" t="s">
        <v>810</v>
      </c>
      <c r="F213" t="s">
        <v>812</v>
      </c>
      <c r="G213">
        <v>4</v>
      </c>
      <c r="H213">
        <v>9</v>
      </c>
      <c r="K213" t="s">
        <v>826</v>
      </c>
      <c r="L213">
        <v>212</v>
      </c>
      <c r="M213" t="s">
        <v>1436</v>
      </c>
      <c r="N213" t="s">
        <v>278</v>
      </c>
    </row>
    <row r="214" spans="1:14">
      <c r="A214" s="1">
        <v>213</v>
      </c>
      <c r="B214" t="s">
        <v>1099</v>
      </c>
      <c r="C214" t="s">
        <v>1100</v>
      </c>
      <c r="D214" t="s">
        <v>278</v>
      </c>
      <c r="E214" t="s">
        <v>810</v>
      </c>
      <c r="F214" t="s">
        <v>812</v>
      </c>
      <c r="G214">
        <v>4</v>
      </c>
      <c r="H214">
        <v>9</v>
      </c>
      <c r="K214" t="s">
        <v>826</v>
      </c>
      <c r="L214">
        <v>213</v>
      </c>
      <c r="M214" t="s">
        <v>1099</v>
      </c>
      <c r="N214" t="s">
        <v>278</v>
      </c>
    </row>
    <row r="215" spans="1:14">
      <c r="A215" s="1">
        <v>214</v>
      </c>
      <c r="B215" t="s">
        <v>1101</v>
      </c>
      <c r="C215" t="s">
        <v>1102</v>
      </c>
      <c r="D215" t="s">
        <v>278</v>
      </c>
      <c r="E215" t="s">
        <v>810</v>
      </c>
      <c r="F215" t="s">
        <v>812</v>
      </c>
      <c r="G215">
        <v>4</v>
      </c>
      <c r="H215">
        <v>9</v>
      </c>
      <c r="K215" t="s">
        <v>826</v>
      </c>
      <c r="L215">
        <v>214</v>
      </c>
      <c r="M215" t="s">
        <v>1101</v>
      </c>
      <c r="N215" t="s">
        <v>278</v>
      </c>
    </row>
    <row r="216" spans="1:14">
      <c r="A216" s="1">
        <v>215</v>
      </c>
      <c r="B216" t="s">
        <v>1438</v>
      </c>
      <c r="C216" t="s">
        <v>1439</v>
      </c>
      <c r="D216" t="s">
        <v>278</v>
      </c>
      <c r="E216" t="s">
        <v>810</v>
      </c>
      <c r="F216" t="s">
        <v>812</v>
      </c>
      <c r="G216">
        <v>3</v>
      </c>
      <c r="H216">
        <v>9</v>
      </c>
      <c r="K216" t="s">
        <v>826</v>
      </c>
      <c r="L216">
        <v>215</v>
      </c>
      <c r="M216" t="s">
        <v>1438</v>
      </c>
      <c r="N216" t="s">
        <v>278</v>
      </c>
    </row>
    <row r="217" spans="1:14">
      <c r="A217" s="1">
        <v>216</v>
      </c>
      <c r="B217" t="s">
        <v>1440</v>
      </c>
      <c r="C217" t="s">
        <v>1441</v>
      </c>
      <c r="D217" t="s">
        <v>278</v>
      </c>
      <c r="E217" t="s">
        <v>810</v>
      </c>
      <c r="F217" t="s">
        <v>812</v>
      </c>
      <c r="G217">
        <v>3</v>
      </c>
      <c r="H217">
        <v>9</v>
      </c>
      <c r="K217" t="s">
        <v>826</v>
      </c>
      <c r="L217">
        <v>216</v>
      </c>
      <c r="M217" t="s">
        <v>1440</v>
      </c>
      <c r="N217" t="s">
        <v>278</v>
      </c>
    </row>
    <row r="218" spans="1:14">
      <c r="A218" s="1">
        <v>217</v>
      </c>
      <c r="B218" t="s">
        <v>1442</v>
      </c>
      <c r="C218" t="s">
        <v>1443</v>
      </c>
      <c r="D218" t="s">
        <v>278</v>
      </c>
      <c r="E218" t="s">
        <v>810</v>
      </c>
      <c r="F218" t="s">
        <v>812</v>
      </c>
      <c r="G218">
        <v>3</v>
      </c>
      <c r="H218">
        <v>8</v>
      </c>
      <c r="K218" t="s">
        <v>826</v>
      </c>
      <c r="L218">
        <v>217</v>
      </c>
      <c r="M218" t="s">
        <v>1442</v>
      </c>
      <c r="N218" t="s">
        <v>278</v>
      </c>
    </row>
    <row r="219" spans="1:14">
      <c r="A219" s="1">
        <v>218</v>
      </c>
      <c r="B219" t="s">
        <v>76</v>
      </c>
      <c r="C219" t="s">
        <v>77</v>
      </c>
      <c r="D219" t="s">
        <v>278</v>
      </c>
      <c r="E219" t="s">
        <v>811</v>
      </c>
      <c r="F219" t="s">
        <v>814</v>
      </c>
      <c r="G219">
        <v>3</v>
      </c>
      <c r="H219">
        <v>18</v>
      </c>
      <c r="K219" t="s">
        <v>826</v>
      </c>
      <c r="L219">
        <v>218</v>
      </c>
      <c r="M219" t="s">
        <v>76</v>
      </c>
      <c r="N219" t="s">
        <v>278</v>
      </c>
    </row>
    <row r="220" spans="1:14">
      <c r="A220" s="1">
        <v>219</v>
      </c>
      <c r="B220" t="s">
        <v>1444</v>
      </c>
      <c r="C220" t="s">
        <v>1445</v>
      </c>
      <c r="D220" t="s">
        <v>278</v>
      </c>
      <c r="E220" t="s">
        <v>811</v>
      </c>
      <c r="F220" t="s">
        <v>814</v>
      </c>
      <c r="G220">
        <v>3</v>
      </c>
      <c r="H220">
        <v>18</v>
      </c>
      <c r="K220" t="s">
        <v>826</v>
      </c>
      <c r="L220">
        <v>219</v>
      </c>
      <c r="M220" t="s">
        <v>1444</v>
      </c>
      <c r="N220" t="s">
        <v>278</v>
      </c>
    </row>
    <row r="221" spans="1:14">
      <c r="A221" s="1">
        <v>220</v>
      </c>
      <c r="B221" t="s">
        <v>291</v>
      </c>
      <c r="C221" t="s">
        <v>292</v>
      </c>
      <c r="D221" t="s">
        <v>278</v>
      </c>
      <c r="E221" t="s">
        <v>811</v>
      </c>
      <c r="F221" t="s">
        <v>814</v>
      </c>
      <c r="G221">
        <v>2</v>
      </c>
      <c r="H221">
        <v>17</v>
      </c>
      <c r="K221" t="s">
        <v>826</v>
      </c>
      <c r="L221">
        <v>220</v>
      </c>
      <c r="M221" t="s">
        <v>291</v>
      </c>
      <c r="N221" t="s">
        <v>278</v>
      </c>
    </row>
    <row r="222" spans="1:14">
      <c r="A222" s="1">
        <v>221</v>
      </c>
      <c r="B222" t="s">
        <v>1103</v>
      </c>
      <c r="C222" t="s">
        <v>1104</v>
      </c>
      <c r="D222" t="s">
        <v>278</v>
      </c>
      <c r="E222" t="s">
        <v>811</v>
      </c>
      <c r="F222" t="s">
        <v>814</v>
      </c>
      <c r="G222">
        <v>2</v>
      </c>
      <c r="H222">
        <v>16</v>
      </c>
      <c r="K222" t="s">
        <v>826</v>
      </c>
      <c r="L222">
        <v>221</v>
      </c>
      <c r="M222" t="s">
        <v>1103</v>
      </c>
      <c r="N222" t="s">
        <v>278</v>
      </c>
    </row>
    <row r="223" spans="1:14">
      <c r="A223" s="1">
        <v>222</v>
      </c>
      <c r="B223" t="s">
        <v>293</v>
      </c>
      <c r="C223" t="s">
        <v>294</v>
      </c>
      <c r="D223" t="s">
        <v>278</v>
      </c>
      <c r="E223" t="s">
        <v>811</v>
      </c>
      <c r="F223" t="s">
        <v>814</v>
      </c>
      <c r="G223">
        <v>1</v>
      </c>
      <c r="H223">
        <v>15</v>
      </c>
      <c r="K223" t="s">
        <v>826</v>
      </c>
      <c r="L223">
        <v>222</v>
      </c>
      <c r="M223" t="s">
        <v>293</v>
      </c>
      <c r="N223" t="s">
        <v>278</v>
      </c>
    </row>
    <row r="224" spans="1:14">
      <c r="A224" s="1">
        <v>223</v>
      </c>
      <c r="B224" t="s">
        <v>295</v>
      </c>
      <c r="C224" t="s">
        <v>296</v>
      </c>
      <c r="D224" t="s">
        <v>278</v>
      </c>
      <c r="E224" t="s">
        <v>811</v>
      </c>
      <c r="F224" t="s">
        <v>813</v>
      </c>
      <c r="G224">
        <v>3</v>
      </c>
      <c r="H224">
        <v>15</v>
      </c>
      <c r="K224" t="s">
        <v>826</v>
      </c>
      <c r="L224">
        <v>223</v>
      </c>
      <c r="M224" t="s">
        <v>295</v>
      </c>
      <c r="N224" t="s">
        <v>278</v>
      </c>
    </row>
    <row r="225" spans="1:14">
      <c r="A225" s="1">
        <v>224</v>
      </c>
      <c r="B225" t="s">
        <v>297</v>
      </c>
      <c r="C225" t="s">
        <v>298</v>
      </c>
      <c r="D225" t="s">
        <v>278</v>
      </c>
      <c r="E225" t="s">
        <v>811</v>
      </c>
      <c r="F225" t="s">
        <v>813</v>
      </c>
      <c r="G225">
        <v>2</v>
      </c>
      <c r="H225">
        <v>14</v>
      </c>
      <c r="K225" t="s">
        <v>826</v>
      </c>
      <c r="L225">
        <v>224</v>
      </c>
      <c r="M225" t="s">
        <v>297</v>
      </c>
      <c r="N225" t="s">
        <v>278</v>
      </c>
    </row>
    <row r="226" spans="1:14">
      <c r="A226" s="1">
        <v>225</v>
      </c>
      <c r="B226" t="s">
        <v>299</v>
      </c>
      <c r="C226" t="s">
        <v>300</v>
      </c>
      <c r="D226" t="s">
        <v>278</v>
      </c>
      <c r="E226" t="s">
        <v>811</v>
      </c>
      <c r="F226" t="s">
        <v>813</v>
      </c>
      <c r="G226">
        <v>2</v>
      </c>
      <c r="H226">
        <v>13</v>
      </c>
      <c r="K226" t="s">
        <v>826</v>
      </c>
      <c r="L226">
        <v>225</v>
      </c>
      <c r="M226" t="s">
        <v>299</v>
      </c>
      <c r="N226" t="s">
        <v>278</v>
      </c>
    </row>
    <row r="227" spans="1:14">
      <c r="A227" s="1">
        <v>226</v>
      </c>
      <c r="B227" t="s">
        <v>303</v>
      </c>
      <c r="C227" t="s">
        <v>304</v>
      </c>
      <c r="D227" t="s">
        <v>278</v>
      </c>
      <c r="E227" t="s">
        <v>811</v>
      </c>
      <c r="F227" t="s">
        <v>813</v>
      </c>
      <c r="G227">
        <v>2</v>
      </c>
      <c r="H227">
        <v>13</v>
      </c>
      <c r="K227" t="s">
        <v>826</v>
      </c>
      <c r="L227">
        <v>226</v>
      </c>
      <c r="M227" t="s">
        <v>303</v>
      </c>
      <c r="N227" t="s">
        <v>278</v>
      </c>
    </row>
    <row r="228" spans="1:14">
      <c r="A228" s="1">
        <v>227</v>
      </c>
      <c r="B228" t="s">
        <v>305</v>
      </c>
      <c r="C228" t="s">
        <v>306</v>
      </c>
      <c r="D228" t="s">
        <v>278</v>
      </c>
      <c r="E228" t="s">
        <v>811</v>
      </c>
      <c r="F228" t="s">
        <v>813</v>
      </c>
      <c r="G228">
        <v>1</v>
      </c>
      <c r="H228">
        <v>13</v>
      </c>
      <c r="K228" t="s">
        <v>826</v>
      </c>
      <c r="L228">
        <v>227</v>
      </c>
      <c r="M228" t="s">
        <v>305</v>
      </c>
      <c r="N228" t="s">
        <v>278</v>
      </c>
    </row>
    <row r="229" spans="1:14">
      <c r="A229" s="1">
        <v>228</v>
      </c>
      <c r="B229" t="s">
        <v>307</v>
      </c>
      <c r="C229" t="s">
        <v>308</v>
      </c>
      <c r="D229" t="s">
        <v>278</v>
      </c>
      <c r="E229" t="s">
        <v>811</v>
      </c>
      <c r="F229" t="s">
        <v>812</v>
      </c>
      <c r="G229">
        <v>6</v>
      </c>
      <c r="H229">
        <v>11</v>
      </c>
      <c r="K229" t="s">
        <v>826</v>
      </c>
      <c r="L229">
        <v>228</v>
      </c>
      <c r="M229" t="s">
        <v>307</v>
      </c>
      <c r="N229" t="s">
        <v>278</v>
      </c>
    </row>
    <row r="230" spans="1:14">
      <c r="A230" s="1">
        <v>229</v>
      </c>
      <c r="B230" t="s">
        <v>1105</v>
      </c>
      <c r="C230" t="s">
        <v>1106</v>
      </c>
      <c r="D230" t="s">
        <v>278</v>
      </c>
      <c r="E230" t="s">
        <v>811</v>
      </c>
      <c r="F230" t="s">
        <v>812</v>
      </c>
      <c r="G230">
        <v>6</v>
      </c>
      <c r="H230">
        <v>11</v>
      </c>
      <c r="K230" t="s">
        <v>826</v>
      </c>
      <c r="L230">
        <v>229</v>
      </c>
      <c r="M230" t="s">
        <v>1105</v>
      </c>
      <c r="N230" t="s">
        <v>278</v>
      </c>
    </row>
    <row r="231" spans="1:14">
      <c r="A231" s="1">
        <v>230</v>
      </c>
      <c r="B231" t="s">
        <v>1107</v>
      </c>
      <c r="C231" t="s">
        <v>1108</v>
      </c>
      <c r="D231" t="s">
        <v>278</v>
      </c>
      <c r="E231" t="s">
        <v>811</v>
      </c>
      <c r="F231" t="s">
        <v>812</v>
      </c>
      <c r="G231">
        <v>5</v>
      </c>
      <c r="H231">
        <v>10</v>
      </c>
      <c r="K231" t="s">
        <v>826</v>
      </c>
      <c r="L231">
        <v>230</v>
      </c>
      <c r="M231" t="s">
        <v>1107</v>
      </c>
      <c r="N231" t="s">
        <v>278</v>
      </c>
    </row>
    <row r="232" spans="1:14">
      <c r="A232" s="1">
        <v>231</v>
      </c>
      <c r="B232" t="s">
        <v>1446</v>
      </c>
      <c r="C232" t="s">
        <v>1447</v>
      </c>
      <c r="D232" t="s">
        <v>278</v>
      </c>
      <c r="E232" t="s">
        <v>811</v>
      </c>
      <c r="F232" t="s">
        <v>812</v>
      </c>
      <c r="G232">
        <v>4</v>
      </c>
      <c r="H232">
        <v>10</v>
      </c>
      <c r="K232" t="s">
        <v>826</v>
      </c>
      <c r="L232">
        <v>231</v>
      </c>
      <c r="M232" t="s">
        <v>1446</v>
      </c>
      <c r="N232" t="s">
        <v>278</v>
      </c>
    </row>
    <row r="233" spans="1:14">
      <c r="A233" s="1">
        <v>232</v>
      </c>
      <c r="B233" t="s">
        <v>1448</v>
      </c>
      <c r="C233" t="s">
        <v>1449</v>
      </c>
      <c r="D233" t="s">
        <v>278</v>
      </c>
      <c r="E233" t="s">
        <v>811</v>
      </c>
      <c r="F233" t="s">
        <v>812</v>
      </c>
      <c r="G233">
        <v>3</v>
      </c>
      <c r="H233">
        <v>8</v>
      </c>
      <c r="K233" t="s">
        <v>826</v>
      </c>
      <c r="L233">
        <v>232</v>
      </c>
      <c r="M233" t="s">
        <v>1448</v>
      </c>
      <c r="N233" t="s">
        <v>278</v>
      </c>
    </row>
    <row r="234" spans="1:14">
      <c r="A234" s="1">
        <v>233</v>
      </c>
      <c r="B234" t="s">
        <v>1177</v>
      </c>
      <c r="C234" t="s">
        <v>1178</v>
      </c>
      <c r="D234" t="s">
        <v>309</v>
      </c>
      <c r="E234" t="s">
        <v>810</v>
      </c>
      <c r="F234" t="s">
        <v>1080</v>
      </c>
      <c r="G234">
        <v>3</v>
      </c>
      <c r="H234">
        <v>21</v>
      </c>
      <c r="K234" t="s">
        <v>827</v>
      </c>
      <c r="L234">
        <v>233</v>
      </c>
      <c r="M234" t="s">
        <v>1177</v>
      </c>
      <c r="N234" t="s">
        <v>309</v>
      </c>
    </row>
    <row r="235" spans="1:14">
      <c r="A235" s="1">
        <v>234</v>
      </c>
      <c r="B235" t="s">
        <v>310</v>
      </c>
      <c r="C235" t="s">
        <v>311</v>
      </c>
      <c r="D235" t="s">
        <v>309</v>
      </c>
      <c r="E235" t="s">
        <v>810</v>
      </c>
      <c r="F235" t="s">
        <v>814</v>
      </c>
      <c r="G235">
        <v>3</v>
      </c>
      <c r="H235">
        <v>17</v>
      </c>
      <c r="K235" t="s">
        <v>827</v>
      </c>
      <c r="L235">
        <v>234</v>
      </c>
      <c r="M235" t="s">
        <v>310</v>
      </c>
      <c r="N235" t="s">
        <v>309</v>
      </c>
    </row>
    <row r="236" spans="1:14">
      <c r="A236" s="1">
        <v>235</v>
      </c>
      <c r="B236" t="s">
        <v>312</v>
      </c>
      <c r="C236" t="s">
        <v>313</v>
      </c>
      <c r="D236" t="s">
        <v>309</v>
      </c>
      <c r="E236" t="s">
        <v>810</v>
      </c>
      <c r="F236" t="s">
        <v>814</v>
      </c>
      <c r="G236">
        <v>3</v>
      </c>
      <c r="H236">
        <v>17</v>
      </c>
      <c r="K236" t="s">
        <v>827</v>
      </c>
      <c r="L236">
        <v>235</v>
      </c>
      <c r="M236" t="s">
        <v>312</v>
      </c>
      <c r="N236" t="s">
        <v>309</v>
      </c>
    </row>
    <row r="237" spans="1:14">
      <c r="A237" s="1">
        <v>236</v>
      </c>
      <c r="B237" t="s">
        <v>314</v>
      </c>
      <c r="C237" t="s">
        <v>315</v>
      </c>
      <c r="D237" t="s">
        <v>309</v>
      </c>
      <c r="E237" t="s">
        <v>810</v>
      </c>
      <c r="F237" t="s">
        <v>814</v>
      </c>
      <c r="G237">
        <v>3</v>
      </c>
      <c r="H237">
        <v>17</v>
      </c>
      <c r="K237" t="s">
        <v>827</v>
      </c>
      <c r="L237">
        <v>236</v>
      </c>
      <c r="M237" t="s">
        <v>314</v>
      </c>
      <c r="N237" t="s">
        <v>309</v>
      </c>
    </row>
    <row r="238" spans="1:14">
      <c r="A238" s="1">
        <v>237</v>
      </c>
      <c r="B238" t="s">
        <v>316</v>
      </c>
      <c r="C238" t="s">
        <v>317</v>
      </c>
      <c r="D238" t="s">
        <v>309</v>
      </c>
      <c r="E238" t="s">
        <v>810</v>
      </c>
      <c r="F238" t="s">
        <v>814</v>
      </c>
      <c r="G238">
        <v>2</v>
      </c>
      <c r="H238">
        <v>17</v>
      </c>
      <c r="K238" t="s">
        <v>827</v>
      </c>
      <c r="L238">
        <v>237</v>
      </c>
      <c r="M238" t="s">
        <v>316</v>
      </c>
      <c r="N238" t="s">
        <v>309</v>
      </c>
    </row>
    <row r="239" spans="1:14">
      <c r="A239" s="1">
        <v>238</v>
      </c>
      <c r="B239" t="s">
        <v>1450</v>
      </c>
      <c r="C239" t="s">
        <v>1451</v>
      </c>
      <c r="D239" t="s">
        <v>309</v>
      </c>
      <c r="E239" t="s">
        <v>810</v>
      </c>
      <c r="F239" t="s">
        <v>814</v>
      </c>
      <c r="G239">
        <v>1</v>
      </c>
      <c r="H239">
        <v>15</v>
      </c>
      <c r="K239" t="s">
        <v>827</v>
      </c>
      <c r="L239">
        <v>238</v>
      </c>
      <c r="M239" t="s">
        <v>1450</v>
      </c>
      <c r="N239" t="s">
        <v>309</v>
      </c>
    </row>
    <row r="240" spans="1:14">
      <c r="A240" s="1">
        <v>239</v>
      </c>
      <c r="B240" t="s">
        <v>318</v>
      </c>
      <c r="C240" t="s">
        <v>319</v>
      </c>
      <c r="D240" t="s">
        <v>309</v>
      </c>
      <c r="E240" t="s">
        <v>810</v>
      </c>
      <c r="F240" t="s">
        <v>813</v>
      </c>
      <c r="G240">
        <v>3</v>
      </c>
      <c r="H240">
        <v>15</v>
      </c>
      <c r="K240" t="s">
        <v>827</v>
      </c>
      <c r="L240">
        <v>239</v>
      </c>
      <c r="M240" t="s">
        <v>318</v>
      </c>
      <c r="N240" t="s">
        <v>309</v>
      </c>
    </row>
    <row r="241" spans="1:14">
      <c r="A241" s="1">
        <v>240</v>
      </c>
      <c r="B241" t="s">
        <v>1181</v>
      </c>
      <c r="C241" t="s">
        <v>1182</v>
      </c>
      <c r="D241" t="s">
        <v>309</v>
      </c>
      <c r="E241" t="s">
        <v>810</v>
      </c>
      <c r="F241" t="s">
        <v>813</v>
      </c>
      <c r="G241">
        <v>3</v>
      </c>
      <c r="H241">
        <v>14</v>
      </c>
      <c r="K241" t="s">
        <v>827</v>
      </c>
      <c r="L241">
        <v>240</v>
      </c>
      <c r="M241" t="s">
        <v>1181</v>
      </c>
      <c r="N241" t="s">
        <v>309</v>
      </c>
    </row>
    <row r="242" spans="1:14">
      <c r="A242" s="1">
        <v>241</v>
      </c>
      <c r="B242" t="s">
        <v>320</v>
      </c>
      <c r="C242" t="s">
        <v>321</v>
      </c>
      <c r="D242" t="s">
        <v>309</v>
      </c>
      <c r="E242" t="s">
        <v>810</v>
      </c>
      <c r="F242" t="s">
        <v>813</v>
      </c>
      <c r="G242">
        <v>3</v>
      </c>
      <c r="H242">
        <v>14</v>
      </c>
      <c r="K242" t="s">
        <v>827</v>
      </c>
      <c r="L242">
        <v>241</v>
      </c>
      <c r="M242" t="s">
        <v>320</v>
      </c>
      <c r="N242" t="s">
        <v>309</v>
      </c>
    </row>
    <row r="243" spans="1:14">
      <c r="A243" s="1">
        <v>242</v>
      </c>
      <c r="B243" t="s">
        <v>322</v>
      </c>
      <c r="C243" t="s">
        <v>323</v>
      </c>
      <c r="D243" t="s">
        <v>309</v>
      </c>
      <c r="E243" t="s">
        <v>810</v>
      </c>
      <c r="F243" t="s">
        <v>813</v>
      </c>
      <c r="G243">
        <v>2</v>
      </c>
      <c r="H243">
        <v>14</v>
      </c>
      <c r="K243" t="s">
        <v>827</v>
      </c>
      <c r="L243">
        <v>242</v>
      </c>
      <c r="M243" t="s">
        <v>322</v>
      </c>
      <c r="N243" t="s">
        <v>309</v>
      </c>
    </row>
    <row r="244" spans="1:14">
      <c r="A244" s="1">
        <v>243</v>
      </c>
      <c r="B244" t="s">
        <v>1452</v>
      </c>
      <c r="C244" t="s">
        <v>1453</v>
      </c>
      <c r="D244" t="s">
        <v>309</v>
      </c>
      <c r="E244" t="s">
        <v>810</v>
      </c>
      <c r="F244" t="s">
        <v>813</v>
      </c>
      <c r="G244">
        <v>2</v>
      </c>
      <c r="H244">
        <v>14</v>
      </c>
      <c r="K244" t="s">
        <v>827</v>
      </c>
      <c r="L244">
        <v>243</v>
      </c>
      <c r="M244" t="s">
        <v>1452</v>
      </c>
      <c r="N244" t="s">
        <v>309</v>
      </c>
    </row>
    <row r="245" spans="1:14">
      <c r="A245" s="1">
        <v>244</v>
      </c>
      <c r="B245" t="s">
        <v>324</v>
      </c>
      <c r="C245" t="s">
        <v>325</v>
      </c>
      <c r="D245" t="s">
        <v>309</v>
      </c>
      <c r="E245" t="s">
        <v>810</v>
      </c>
      <c r="F245" t="s">
        <v>813</v>
      </c>
      <c r="G245">
        <v>2</v>
      </c>
      <c r="H245">
        <v>14</v>
      </c>
      <c r="K245" t="s">
        <v>827</v>
      </c>
      <c r="L245">
        <v>244</v>
      </c>
      <c r="M245" t="s">
        <v>324</v>
      </c>
      <c r="N245" t="s">
        <v>309</v>
      </c>
    </row>
    <row r="246" spans="1:14">
      <c r="A246" s="1">
        <v>245</v>
      </c>
      <c r="B246" t="s">
        <v>326</v>
      </c>
      <c r="C246" t="s">
        <v>327</v>
      </c>
      <c r="D246" t="s">
        <v>309</v>
      </c>
      <c r="E246" t="s">
        <v>810</v>
      </c>
      <c r="F246" t="s">
        <v>813</v>
      </c>
      <c r="G246">
        <v>2</v>
      </c>
      <c r="H246">
        <v>13</v>
      </c>
      <c r="K246" t="s">
        <v>827</v>
      </c>
      <c r="L246">
        <v>245</v>
      </c>
      <c r="M246" t="s">
        <v>326</v>
      </c>
      <c r="N246" t="s">
        <v>309</v>
      </c>
    </row>
    <row r="247" spans="1:14">
      <c r="A247" s="1">
        <v>246</v>
      </c>
      <c r="B247" t="s">
        <v>1454</v>
      </c>
      <c r="C247" t="s">
        <v>1455</v>
      </c>
      <c r="D247" t="s">
        <v>309</v>
      </c>
      <c r="E247" t="s">
        <v>810</v>
      </c>
      <c r="F247" t="s">
        <v>813</v>
      </c>
      <c r="G247">
        <v>1</v>
      </c>
      <c r="H247">
        <v>13</v>
      </c>
      <c r="K247" t="s">
        <v>827</v>
      </c>
      <c r="L247">
        <v>246</v>
      </c>
      <c r="M247" t="s">
        <v>1454</v>
      </c>
      <c r="N247" t="s">
        <v>309</v>
      </c>
    </row>
    <row r="248" spans="1:14">
      <c r="A248" s="1">
        <v>247</v>
      </c>
      <c r="B248" t="s">
        <v>468</v>
      </c>
      <c r="C248" t="s">
        <v>469</v>
      </c>
      <c r="D248" t="s">
        <v>309</v>
      </c>
      <c r="E248" t="s">
        <v>810</v>
      </c>
      <c r="F248" t="s">
        <v>812</v>
      </c>
      <c r="G248">
        <v>6</v>
      </c>
      <c r="H248">
        <v>11</v>
      </c>
      <c r="K248" t="s">
        <v>827</v>
      </c>
      <c r="L248">
        <v>247</v>
      </c>
      <c r="M248" t="s">
        <v>468</v>
      </c>
      <c r="N248" t="s">
        <v>309</v>
      </c>
    </row>
    <row r="249" spans="1:14">
      <c r="A249" s="1">
        <v>248</v>
      </c>
      <c r="B249" t="s">
        <v>1109</v>
      </c>
      <c r="C249" t="s">
        <v>1110</v>
      </c>
      <c r="D249" t="s">
        <v>309</v>
      </c>
      <c r="E249" t="s">
        <v>810</v>
      </c>
      <c r="F249" t="s">
        <v>812</v>
      </c>
      <c r="G249">
        <v>4</v>
      </c>
      <c r="H249">
        <v>9</v>
      </c>
      <c r="K249" t="s">
        <v>827</v>
      </c>
      <c r="L249">
        <v>248</v>
      </c>
      <c r="M249" t="s">
        <v>1109</v>
      </c>
      <c r="N249" t="s">
        <v>309</v>
      </c>
    </row>
    <row r="250" spans="1:14">
      <c r="A250" s="1">
        <v>249</v>
      </c>
      <c r="B250" t="s">
        <v>470</v>
      </c>
      <c r="C250" t="s">
        <v>471</v>
      </c>
      <c r="D250" t="s">
        <v>309</v>
      </c>
      <c r="E250" t="s">
        <v>811</v>
      </c>
      <c r="F250" t="s">
        <v>814</v>
      </c>
      <c r="G250">
        <v>2</v>
      </c>
      <c r="H250">
        <v>16</v>
      </c>
      <c r="K250" t="s">
        <v>827</v>
      </c>
      <c r="L250">
        <v>249</v>
      </c>
      <c r="M250" t="s">
        <v>470</v>
      </c>
      <c r="N250" t="s">
        <v>309</v>
      </c>
    </row>
    <row r="251" spans="1:14">
      <c r="A251" s="1">
        <v>250</v>
      </c>
      <c r="B251" t="s">
        <v>330</v>
      </c>
      <c r="C251" t="s">
        <v>331</v>
      </c>
      <c r="D251" t="s">
        <v>309</v>
      </c>
      <c r="E251" t="s">
        <v>811</v>
      </c>
      <c r="F251" t="s">
        <v>814</v>
      </c>
      <c r="G251">
        <v>1</v>
      </c>
      <c r="H251">
        <v>16</v>
      </c>
      <c r="K251" t="s">
        <v>827</v>
      </c>
      <c r="L251">
        <v>250</v>
      </c>
      <c r="M251" t="s">
        <v>330</v>
      </c>
      <c r="N251" t="s">
        <v>309</v>
      </c>
    </row>
    <row r="252" spans="1:14">
      <c r="A252" s="1">
        <v>251</v>
      </c>
      <c r="B252" t="s">
        <v>902</v>
      </c>
      <c r="C252" t="s">
        <v>903</v>
      </c>
      <c r="D252" t="s">
        <v>309</v>
      </c>
      <c r="E252" t="s">
        <v>811</v>
      </c>
      <c r="F252" t="s">
        <v>813</v>
      </c>
      <c r="G252">
        <v>2</v>
      </c>
      <c r="H252">
        <v>14</v>
      </c>
      <c r="K252" t="s">
        <v>827</v>
      </c>
      <c r="L252">
        <v>251</v>
      </c>
      <c r="M252" t="s">
        <v>902</v>
      </c>
      <c r="N252" t="s">
        <v>309</v>
      </c>
    </row>
    <row r="253" spans="1:14">
      <c r="A253" s="1">
        <v>252</v>
      </c>
      <c r="B253" t="s">
        <v>904</v>
      </c>
      <c r="C253" t="s">
        <v>905</v>
      </c>
      <c r="D253" t="s">
        <v>309</v>
      </c>
      <c r="E253" t="s">
        <v>811</v>
      </c>
      <c r="F253" t="s">
        <v>813</v>
      </c>
      <c r="G253">
        <v>1</v>
      </c>
      <c r="H253">
        <v>13</v>
      </c>
      <c r="K253" t="s">
        <v>827</v>
      </c>
      <c r="L253">
        <v>252</v>
      </c>
      <c r="M253" t="s">
        <v>904</v>
      </c>
      <c r="N253" t="s">
        <v>309</v>
      </c>
    </row>
    <row r="254" spans="1:14">
      <c r="A254" s="1">
        <v>253</v>
      </c>
      <c r="B254" t="s">
        <v>906</v>
      </c>
      <c r="C254" t="s">
        <v>907</v>
      </c>
      <c r="D254" t="s">
        <v>309</v>
      </c>
      <c r="E254" t="s">
        <v>811</v>
      </c>
      <c r="F254" t="s">
        <v>813</v>
      </c>
      <c r="G254">
        <v>1</v>
      </c>
      <c r="H254">
        <v>12</v>
      </c>
      <c r="K254" t="s">
        <v>827</v>
      </c>
      <c r="L254">
        <v>253</v>
      </c>
      <c r="M254" t="s">
        <v>906</v>
      </c>
      <c r="N254" t="s">
        <v>309</v>
      </c>
    </row>
    <row r="255" spans="1:14">
      <c r="A255" s="1">
        <v>254</v>
      </c>
      <c r="B255" t="s">
        <v>332</v>
      </c>
      <c r="C255" t="s">
        <v>333</v>
      </c>
      <c r="D255" t="s">
        <v>309</v>
      </c>
      <c r="E255" t="s">
        <v>811</v>
      </c>
      <c r="F255" t="s">
        <v>812</v>
      </c>
      <c r="G255">
        <v>6</v>
      </c>
      <c r="H255">
        <v>11</v>
      </c>
      <c r="K255" t="s">
        <v>827</v>
      </c>
      <c r="L255">
        <v>254</v>
      </c>
      <c r="M255" t="s">
        <v>332</v>
      </c>
      <c r="N255" t="s">
        <v>309</v>
      </c>
    </row>
    <row r="256" spans="1:14">
      <c r="A256" s="1">
        <v>255</v>
      </c>
      <c r="B256" t="s">
        <v>336</v>
      </c>
      <c r="C256" t="s">
        <v>337</v>
      </c>
      <c r="D256" t="s">
        <v>309</v>
      </c>
      <c r="E256" t="s">
        <v>811</v>
      </c>
      <c r="F256" t="s">
        <v>812</v>
      </c>
      <c r="G256">
        <v>6</v>
      </c>
      <c r="H256">
        <v>11</v>
      </c>
      <c r="K256" t="s">
        <v>827</v>
      </c>
      <c r="L256">
        <v>255</v>
      </c>
      <c r="M256" t="s">
        <v>336</v>
      </c>
      <c r="N256" t="s">
        <v>309</v>
      </c>
    </row>
    <row r="257" spans="1:14">
      <c r="A257" s="1">
        <v>256</v>
      </c>
      <c r="B257" t="s">
        <v>1456</v>
      </c>
      <c r="C257" t="s">
        <v>1457</v>
      </c>
      <c r="D257" t="s">
        <v>309</v>
      </c>
      <c r="E257" t="s">
        <v>811</v>
      </c>
      <c r="F257" t="s">
        <v>812</v>
      </c>
      <c r="G257">
        <v>5</v>
      </c>
      <c r="H257">
        <v>10</v>
      </c>
      <c r="K257" t="s">
        <v>827</v>
      </c>
      <c r="L257">
        <v>256</v>
      </c>
      <c r="M257" t="s">
        <v>1456</v>
      </c>
      <c r="N257" t="s">
        <v>309</v>
      </c>
    </row>
    <row r="258" spans="1:14">
      <c r="A258" s="1">
        <v>257</v>
      </c>
      <c r="B258" t="s">
        <v>339</v>
      </c>
      <c r="C258" t="s">
        <v>340</v>
      </c>
      <c r="D258" t="s">
        <v>338</v>
      </c>
      <c r="E258" t="s">
        <v>810</v>
      </c>
      <c r="F258" t="s">
        <v>814</v>
      </c>
      <c r="G258">
        <v>2</v>
      </c>
      <c r="H258">
        <v>16</v>
      </c>
      <c r="K258" t="s">
        <v>828</v>
      </c>
      <c r="L258">
        <v>257</v>
      </c>
      <c r="M258" t="s">
        <v>339</v>
      </c>
      <c r="N258" t="s">
        <v>338</v>
      </c>
    </row>
    <row r="259" spans="1:14">
      <c r="A259" s="1">
        <v>258</v>
      </c>
      <c r="B259" t="s">
        <v>1113</v>
      </c>
      <c r="C259" t="s">
        <v>1114</v>
      </c>
      <c r="D259" t="s">
        <v>338</v>
      </c>
      <c r="E259" t="s">
        <v>810</v>
      </c>
      <c r="F259" t="s">
        <v>814</v>
      </c>
      <c r="G259">
        <v>1</v>
      </c>
      <c r="H259">
        <v>15</v>
      </c>
      <c r="K259" t="s">
        <v>828</v>
      </c>
      <c r="L259">
        <v>258</v>
      </c>
      <c r="M259" t="s">
        <v>1113</v>
      </c>
      <c r="N259" t="s">
        <v>338</v>
      </c>
    </row>
    <row r="260" spans="1:14">
      <c r="A260" s="1">
        <v>259</v>
      </c>
      <c r="B260" t="s">
        <v>910</v>
      </c>
      <c r="C260" t="s">
        <v>911</v>
      </c>
      <c r="D260" t="s">
        <v>338</v>
      </c>
      <c r="E260" t="s">
        <v>810</v>
      </c>
      <c r="F260" t="s">
        <v>813</v>
      </c>
      <c r="G260">
        <v>3</v>
      </c>
      <c r="H260">
        <v>15</v>
      </c>
      <c r="K260" t="s">
        <v>828</v>
      </c>
      <c r="L260">
        <v>259</v>
      </c>
      <c r="M260" t="s">
        <v>910</v>
      </c>
      <c r="N260" t="s">
        <v>338</v>
      </c>
    </row>
    <row r="261" spans="1:14">
      <c r="A261" s="1">
        <v>260</v>
      </c>
      <c r="B261" t="s">
        <v>1458</v>
      </c>
      <c r="C261" t="s">
        <v>1459</v>
      </c>
      <c r="D261" t="s">
        <v>338</v>
      </c>
      <c r="E261" t="s">
        <v>810</v>
      </c>
      <c r="F261" t="s">
        <v>813</v>
      </c>
      <c r="G261">
        <v>3</v>
      </c>
      <c r="H261">
        <v>14</v>
      </c>
      <c r="K261" t="s">
        <v>828</v>
      </c>
      <c r="L261">
        <v>260</v>
      </c>
      <c r="M261" t="s">
        <v>1458</v>
      </c>
      <c r="N261" t="s">
        <v>338</v>
      </c>
    </row>
    <row r="262" spans="1:14">
      <c r="A262" s="1">
        <v>261</v>
      </c>
      <c r="B262" t="s">
        <v>1115</v>
      </c>
      <c r="C262" t="s">
        <v>1116</v>
      </c>
      <c r="D262" t="s">
        <v>338</v>
      </c>
      <c r="E262" t="s">
        <v>810</v>
      </c>
      <c r="F262" t="s">
        <v>813</v>
      </c>
      <c r="G262">
        <v>2</v>
      </c>
      <c r="H262">
        <v>14</v>
      </c>
      <c r="K262" t="s">
        <v>828</v>
      </c>
      <c r="L262">
        <v>261</v>
      </c>
      <c r="M262" t="s">
        <v>1115</v>
      </c>
      <c r="N262" t="s">
        <v>338</v>
      </c>
    </row>
    <row r="263" spans="1:14">
      <c r="A263" s="1">
        <v>262</v>
      </c>
      <c r="B263" t="s">
        <v>1460</v>
      </c>
      <c r="C263" t="s">
        <v>1461</v>
      </c>
      <c r="D263" t="s">
        <v>338</v>
      </c>
      <c r="E263" t="s">
        <v>810</v>
      </c>
      <c r="F263" t="s">
        <v>813</v>
      </c>
      <c r="G263">
        <v>1</v>
      </c>
      <c r="H263">
        <v>13</v>
      </c>
      <c r="K263" t="s">
        <v>828</v>
      </c>
      <c r="L263">
        <v>262</v>
      </c>
      <c r="M263" t="s">
        <v>1460</v>
      </c>
      <c r="N263" t="s">
        <v>338</v>
      </c>
    </row>
    <row r="264" spans="1:14">
      <c r="A264" s="1">
        <v>263</v>
      </c>
      <c r="B264" t="s">
        <v>341</v>
      </c>
      <c r="C264" t="s">
        <v>342</v>
      </c>
      <c r="D264" t="s">
        <v>338</v>
      </c>
      <c r="E264" t="s">
        <v>810</v>
      </c>
      <c r="F264" t="s">
        <v>813</v>
      </c>
      <c r="G264">
        <v>1</v>
      </c>
      <c r="H264">
        <v>12</v>
      </c>
      <c r="K264" t="s">
        <v>828</v>
      </c>
      <c r="L264">
        <v>263</v>
      </c>
      <c r="M264" t="s">
        <v>341</v>
      </c>
      <c r="N264" t="s">
        <v>338</v>
      </c>
    </row>
    <row r="265" spans="1:14">
      <c r="A265" s="1">
        <v>264</v>
      </c>
      <c r="B265" t="s">
        <v>1462</v>
      </c>
      <c r="C265" t="s">
        <v>1463</v>
      </c>
      <c r="D265" t="s">
        <v>338</v>
      </c>
      <c r="E265" t="s">
        <v>810</v>
      </c>
      <c r="F265" t="s">
        <v>813</v>
      </c>
      <c r="G265">
        <v>1</v>
      </c>
      <c r="H265">
        <v>12</v>
      </c>
      <c r="K265" t="s">
        <v>828</v>
      </c>
      <c r="L265">
        <v>264</v>
      </c>
      <c r="M265" t="s">
        <v>1462</v>
      </c>
      <c r="N265" t="s">
        <v>338</v>
      </c>
    </row>
    <row r="266" spans="1:14">
      <c r="A266" s="1">
        <v>265</v>
      </c>
      <c r="B266" t="s">
        <v>1464</v>
      </c>
      <c r="C266" t="s">
        <v>1465</v>
      </c>
      <c r="D266" t="s">
        <v>338</v>
      </c>
      <c r="E266" t="s">
        <v>810</v>
      </c>
      <c r="F266" t="s">
        <v>812</v>
      </c>
      <c r="G266">
        <v>5</v>
      </c>
      <c r="H266">
        <v>10</v>
      </c>
      <c r="K266" t="s">
        <v>828</v>
      </c>
      <c r="L266">
        <v>265</v>
      </c>
      <c r="M266" t="s">
        <v>1464</v>
      </c>
      <c r="N266" t="s">
        <v>338</v>
      </c>
    </row>
    <row r="267" spans="1:14">
      <c r="A267" s="1">
        <v>266</v>
      </c>
      <c r="B267" t="s">
        <v>1466</v>
      </c>
      <c r="C267" t="s">
        <v>1467</v>
      </c>
      <c r="D267" t="s">
        <v>338</v>
      </c>
      <c r="E267" t="s">
        <v>810</v>
      </c>
      <c r="F267" t="s">
        <v>812</v>
      </c>
      <c r="G267">
        <v>5</v>
      </c>
      <c r="H267">
        <v>10</v>
      </c>
      <c r="K267" t="s">
        <v>828</v>
      </c>
      <c r="L267">
        <v>266</v>
      </c>
      <c r="M267" t="s">
        <v>1466</v>
      </c>
      <c r="N267" t="s">
        <v>338</v>
      </c>
    </row>
    <row r="268" spans="1:14">
      <c r="A268" s="1">
        <v>267</v>
      </c>
      <c r="B268" t="s">
        <v>343</v>
      </c>
      <c r="C268" t="s">
        <v>344</v>
      </c>
      <c r="D268" t="s">
        <v>338</v>
      </c>
      <c r="E268" t="s">
        <v>811</v>
      </c>
      <c r="F268" t="s">
        <v>813</v>
      </c>
      <c r="G268">
        <v>2</v>
      </c>
      <c r="H268">
        <v>14</v>
      </c>
      <c r="K268" t="s">
        <v>828</v>
      </c>
      <c r="L268">
        <v>267</v>
      </c>
      <c r="M268" t="s">
        <v>343</v>
      </c>
      <c r="N268" t="s">
        <v>338</v>
      </c>
    </row>
    <row r="269" spans="1:14">
      <c r="A269" s="1">
        <v>268</v>
      </c>
      <c r="B269" t="s">
        <v>345</v>
      </c>
      <c r="C269" t="s">
        <v>346</v>
      </c>
      <c r="D269" t="s">
        <v>338</v>
      </c>
      <c r="E269" t="s">
        <v>811</v>
      </c>
      <c r="F269" t="s">
        <v>813</v>
      </c>
      <c r="G269">
        <v>2</v>
      </c>
      <c r="H269">
        <v>14</v>
      </c>
      <c r="K269" t="s">
        <v>828</v>
      </c>
      <c r="L269">
        <v>268</v>
      </c>
      <c r="M269" t="s">
        <v>345</v>
      </c>
      <c r="N269" t="s">
        <v>338</v>
      </c>
    </row>
    <row r="270" spans="1:14">
      <c r="A270" s="1">
        <v>269</v>
      </c>
      <c r="B270" t="s">
        <v>1117</v>
      </c>
      <c r="C270" t="s">
        <v>1118</v>
      </c>
      <c r="D270" t="s">
        <v>338</v>
      </c>
      <c r="E270" t="s">
        <v>811</v>
      </c>
      <c r="F270" t="s">
        <v>813</v>
      </c>
      <c r="G270">
        <v>1</v>
      </c>
      <c r="H270">
        <v>12</v>
      </c>
      <c r="K270" t="s">
        <v>828</v>
      </c>
      <c r="L270">
        <v>269</v>
      </c>
      <c r="M270" t="s">
        <v>1117</v>
      </c>
      <c r="N270" t="s">
        <v>338</v>
      </c>
    </row>
    <row r="271" spans="1:14">
      <c r="A271" s="1">
        <v>270</v>
      </c>
      <c r="B271" t="s">
        <v>1468</v>
      </c>
      <c r="C271" t="s">
        <v>1469</v>
      </c>
      <c r="D271" t="s">
        <v>338</v>
      </c>
      <c r="E271" t="s">
        <v>811</v>
      </c>
      <c r="F271" t="s">
        <v>813</v>
      </c>
      <c r="G271">
        <v>1</v>
      </c>
      <c r="H271">
        <v>12</v>
      </c>
      <c r="K271" t="s">
        <v>828</v>
      </c>
      <c r="L271">
        <v>270</v>
      </c>
      <c r="M271" t="s">
        <v>1468</v>
      </c>
      <c r="N271" t="s">
        <v>338</v>
      </c>
    </row>
    <row r="272" spans="1:14">
      <c r="A272" s="1">
        <v>271</v>
      </c>
      <c r="B272" t="s">
        <v>347</v>
      </c>
      <c r="C272" t="s">
        <v>348</v>
      </c>
      <c r="D272" t="s">
        <v>338</v>
      </c>
      <c r="E272" t="s">
        <v>811</v>
      </c>
      <c r="F272" t="s">
        <v>812</v>
      </c>
      <c r="G272">
        <v>6</v>
      </c>
      <c r="H272">
        <v>11</v>
      </c>
      <c r="K272" t="s">
        <v>828</v>
      </c>
      <c r="L272">
        <v>271</v>
      </c>
      <c r="M272" t="s">
        <v>347</v>
      </c>
      <c r="N272" t="s">
        <v>338</v>
      </c>
    </row>
    <row r="273" spans="1:14">
      <c r="A273" s="1">
        <v>272</v>
      </c>
      <c r="B273" t="s">
        <v>1470</v>
      </c>
      <c r="C273" t="s">
        <v>1471</v>
      </c>
      <c r="D273" t="s">
        <v>338</v>
      </c>
      <c r="E273" t="s">
        <v>811</v>
      </c>
      <c r="F273" t="s">
        <v>812</v>
      </c>
      <c r="G273">
        <v>6</v>
      </c>
      <c r="H273">
        <v>11</v>
      </c>
      <c r="K273" t="s">
        <v>828</v>
      </c>
      <c r="L273">
        <v>272</v>
      </c>
      <c r="M273" t="s">
        <v>1470</v>
      </c>
      <c r="N273" t="s">
        <v>338</v>
      </c>
    </row>
    <row r="274" spans="1:14">
      <c r="A274" s="1">
        <v>273</v>
      </c>
      <c r="B274" t="s">
        <v>1472</v>
      </c>
      <c r="C274" t="s">
        <v>1473</v>
      </c>
      <c r="D274" t="s">
        <v>338</v>
      </c>
      <c r="E274" t="s">
        <v>811</v>
      </c>
      <c r="F274" t="s">
        <v>812</v>
      </c>
      <c r="G274">
        <v>4</v>
      </c>
      <c r="H274">
        <v>9</v>
      </c>
      <c r="K274" t="s">
        <v>828</v>
      </c>
      <c r="L274">
        <v>273</v>
      </c>
      <c r="M274" t="s">
        <v>1472</v>
      </c>
      <c r="N274" t="s">
        <v>338</v>
      </c>
    </row>
    <row r="275" spans="1:14">
      <c r="A275" s="1">
        <v>274</v>
      </c>
      <c r="B275" t="s">
        <v>350</v>
      </c>
      <c r="C275" t="s">
        <v>351</v>
      </c>
      <c r="D275" t="s">
        <v>349</v>
      </c>
      <c r="E275" t="s">
        <v>810</v>
      </c>
      <c r="F275" t="s">
        <v>814</v>
      </c>
      <c r="G275">
        <v>3</v>
      </c>
      <c r="H275">
        <v>18</v>
      </c>
      <c r="K275" t="s">
        <v>829</v>
      </c>
      <c r="L275">
        <v>274</v>
      </c>
      <c r="M275" t="s">
        <v>350</v>
      </c>
      <c r="N275" t="s">
        <v>349</v>
      </c>
    </row>
    <row r="276" spans="1:14">
      <c r="A276" s="1">
        <v>275</v>
      </c>
      <c r="B276" t="s">
        <v>1119</v>
      </c>
      <c r="C276" t="s">
        <v>1120</v>
      </c>
      <c r="D276" t="s">
        <v>349</v>
      </c>
      <c r="E276" t="s">
        <v>810</v>
      </c>
      <c r="F276" t="s">
        <v>814</v>
      </c>
      <c r="G276">
        <v>2</v>
      </c>
      <c r="H276">
        <v>17</v>
      </c>
      <c r="K276" t="s">
        <v>829</v>
      </c>
      <c r="L276">
        <v>275</v>
      </c>
      <c r="M276" t="s">
        <v>1119</v>
      </c>
      <c r="N276" t="s">
        <v>349</v>
      </c>
    </row>
    <row r="277" spans="1:14">
      <c r="A277" s="1">
        <v>276</v>
      </c>
      <c r="B277" t="s">
        <v>352</v>
      </c>
      <c r="C277" t="s">
        <v>353</v>
      </c>
      <c r="D277" t="s">
        <v>349</v>
      </c>
      <c r="E277" t="s">
        <v>810</v>
      </c>
      <c r="F277" t="s">
        <v>814</v>
      </c>
      <c r="G277">
        <v>1</v>
      </c>
      <c r="H277">
        <v>15</v>
      </c>
      <c r="K277" t="s">
        <v>829</v>
      </c>
      <c r="L277">
        <v>276</v>
      </c>
      <c r="M277" t="s">
        <v>352</v>
      </c>
      <c r="N277" t="s">
        <v>349</v>
      </c>
    </row>
    <row r="278" spans="1:14">
      <c r="A278" s="1">
        <v>277</v>
      </c>
      <c r="B278" t="s">
        <v>912</v>
      </c>
      <c r="C278" t="s">
        <v>913</v>
      </c>
      <c r="D278" t="s">
        <v>349</v>
      </c>
      <c r="E278" t="s">
        <v>810</v>
      </c>
      <c r="F278" t="s">
        <v>813</v>
      </c>
      <c r="G278">
        <v>2</v>
      </c>
      <c r="H278">
        <v>14</v>
      </c>
      <c r="K278" t="s">
        <v>829</v>
      </c>
      <c r="L278">
        <v>277</v>
      </c>
      <c r="M278" t="s">
        <v>912</v>
      </c>
      <c r="N278" t="s">
        <v>349</v>
      </c>
    </row>
    <row r="279" spans="1:14">
      <c r="A279" s="1">
        <v>278</v>
      </c>
      <c r="B279" t="s">
        <v>1121</v>
      </c>
      <c r="C279" t="s">
        <v>1122</v>
      </c>
      <c r="D279" t="s">
        <v>349</v>
      </c>
      <c r="E279" t="s">
        <v>810</v>
      </c>
      <c r="F279" t="s">
        <v>813</v>
      </c>
      <c r="G279">
        <v>2</v>
      </c>
      <c r="H279">
        <v>14</v>
      </c>
      <c r="K279" t="s">
        <v>829</v>
      </c>
      <c r="L279">
        <v>278</v>
      </c>
      <c r="M279" t="s">
        <v>1121</v>
      </c>
      <c r="N279" t="s">
        <v>349</v>
      </c>
    </row>
    <row r="280" spans="1:14">
      <c r="A280" s="1">
        <v>279</v>
      </c>
      <c r="B280" t="s">
        <v>354</v>
      </c>
      <c r="C280" t="s">
        <v>355</v>
      </c>
      <c r="D280" t="s">
        <v>349</v>
      </c>
      <c r="E280" t="s">
        <v>810</v>
      </c>
      <c r="F280" t="s">
        <v>813</v>
      </c>
      <c r="G280">
        <v>2</v>
      </c>
      <c r="H280">
        <v>13</v>
      </c>
      <c r="K280" t="s">
        <v>829</v>
      </c>
      <c r="L280">
        <v>279</v>
      </c>
      <c r="M280" t="s">
        <v>354</v>
      </c>
      <c r="N280" t="s">
        <v>349</v>
      </c>
    </row>
    <row r="281" spans="1:14">
      <c r="A281" s="1">
        <v>280</v>
      </c>
      <c r="B281" t="s">
        <v>356</v>
      </c>
      <c r="C281" t="s">
        <v>357</v>
      </c>
      <c r="D281" t="s">
        <v>349</v>
      </c>
      <c r="E281" t="s">
        <v>810</v>
      </c>
      <c r="F281" t="s">
        <v>813</v>
      </c>
      <c r="G281">
        <v>2</v>
      </c>
      <c r="H281">
        <v>13</v>
      </c>
      <c r="K281" t="s">
        <v>829</v>
      </c>
      <c r="L281">
        <v>280</v>
      </c>
      <c r="M281" t="s">
        <v>356</v>
      </c>
      <c r="N281" t="s">
        <v>349</v>
      </c>
    </row>
    <row r="282" spans="1:14">
      <c r="A282" s="1">
        <v>281</v>
      </c>
      <c r="B282" t="s">
        <v>1474</v>
      </c>
      <c r="C282" t="s">
        <v>1475</v>
      </c>
      <c r="D282" t="s">
        <v>349</v>
      </c>
      <c r="E282" t="s">
        <v>810</v>
      </c>
      <c r="F282" t="s">
        <v>813</v>
      </c>
      <c r="G282">
        <v>1</v>
      </c>
      <c r="H282">
        <v>12</v>
      </c>
      <c r="K282" t="s">
        <v>829</v>
      </c>
      <c r="L282">
        <v>281</v>
      </c>
      <c r="M282" t="s">
        <v>1474</v>
      </c>
      <c r="N282" t="s">
        <v>349</v>
      </c>
    </row>
    <row r="283" spans="1:14">
      <c r="A283" s="1">
        <v>282</v>
      </c>
      <c r="B283" t="s">
        <v>1476</v>
      </c>
      <c r="C283" t="s">
        <v>1477</v>
      </c>
      <c r="D283" t="s">
        <v>349</v>
      </c>
      <c r="E283" t="s">
        <v>810</v>
      </c>
      <c r="F283" t="s">
        <v>812</v>
      </c>
      <c r="G283">
        <v>6</v>
      </c>
      <c r="H283">
        <v>12</v>
      </c>
      <c r="K283" t="s">
        <v>829</v>
      </c>
      <c r="L283">
        <v>282</v>
      </c>
      <c r="M283" t="s">
        <v>1476</v>
      </c>
      <c r="N283" t="s">
        <v>349</v>
      </c>
    </row>
    <row r="284" spans="1:14">
      <c r="A284" s="1">
        <v>283</v>
      </c>
      <c r="B284" t="s">
        <v>1123</v>
      </c>
      <c r="C284" t="s">
        <v>1124</v>
      </c>
      <c r="D284" t="s">
        <v>349</v>
      </c>
      <c r="E284" t="s">
        <v>810</v>
      </c>
      <c r="F284" t="s">
        <v>812</v>
      </c>
      <c r="G284">
        <v>6</v>
      </c>
      <c r="H284">
        <v>12</v>
      </c>
      <c r="K284" t="s">
        <v>829</v>
      </c>
      <c r="L284">
        <v>283</v>
      </c>
      <c r="M284" t="s">
        <v>1123</v>
      </c>
      <c r="N284" t="s">
        <v>349</v>
      </c>
    </row>
    <row r="285" spans="1:14">
      <c r="A285" s="1">
        <v>284</v>
      </c>
      <c r="B285" t="s">
        <v>1125</v>
      </c>
      <c r="C285" t="s">
        <v>1126</v>
      </c>
      <c r="D285" t="s">
        <v>349</v>
      </c>
      <c r="E285" t="s">
        <v>810</v>
      </c>
      <c r="F285" t="s">
        <v>812</v>
      </c>
      <c r="G285">
        <v>6</v>
      </c>
      <c r="H285">
        <v>11</v>
      </c>
      <c r="K285" t="s">
        <v>829</v>
      </c>
      <c r="L285">
        <v>284</v>
      </c>
      <c r="M285" t="s">
        <v>1125</v>
      </c>
      <c r="N285" t="s">
        <v>349</v>
      </c>
    </row>
    <row r="286" spans="1:14">
      <c r="A286" s="1">
        <v>285</v>
      </c>
      <c r="B286" t="s">
        <v>358</v>
      </c>
      <c r="C286" t="s">
        <v>359</v>
      </c>
      <c r="D286" t="s">
        <v>349</v>
      </c>
      <c r="E286" t="s">
        <v>810</v>
      </c>
      <c r="F286" t="s">
        <v>812</v>
      </c>
      <c r="G286">
        <v>6</v>
      </c>
      <c r="H286">
        <v>11</v>
      </c>
      <c r="K286" t="s">
        <v>829</v>
      </c>
      <c r="L286">
        <v>285</v>
      </c>
      <c r="M286" t="s">
        <v>358</v>
      </c>
      <c r="N286" t="s">
        <v>349</v>
      </c>
    </row>
    <row r="287" spans="1:14">
      <c r="A287" s="1">
        <v>286</v>
      </c>
      <c r="B287" t="s">
        <v>1127</v>
      </c>
      <c r="C287" t="s">
        <v>1128</v>
      </c>
      <c r="D287" t="s">
        <v>349</v>
      </c>
      <c r="E287" t="s">
        <v>810</v>
      </c>
      <c r="F287" t="s">
        <v>812</v>
      </c>
      <c r="G287">
        <v>6</v>
      </c>
      <c r="H287">
        <v>11</v>
      </c>
      <c r="K287" t="s">
        <v>829</v>
      </c>
      <c r="L287">
        <v>286</v>
      </c>
      <c r="M287" t="s">
        <v>1127</v>
      </c>
      <c r="N287" t="s">
        <v>349</v>
      </c>
    </row>
    <row r="288" spans="1:14">
      <c r="A288" s="1">
        <v>287</v>
      </c>
      <c r="B288" t="s">
        <v>1478</v>
      </c>
      <c r="C288" t="s">
        <v>1479</v>
      </c>
      <c r="D288" t="s">
        <v>349</v>
      </c>
      <c r="E288" t="s">
        <v>810</v>
      </c>
      <c r="F288" t="s">
        <v>812</v>
      </c>
      <c r="G288">
        <v>6</v>
      </c>
      <c r="H288">
        <v>11</v>
      </c>
      <c r="K288" t="s">
        <v>829</v>
      </c>
      <c r="L288">
        <v>287</v>
      </c>
      <c r="M288" t="s">
        <v>1478</v>
      </c>
      <c r="N288" t="s">
        <v>349</v>
      </c>
    </row>
    <row r="289" spans="1:14">
      <c r="A289" s="1">
        <v>288</v>
      </c>
      <c r="B289" t="s">
        <v>1480</v>
      </c>
      <c r="C289" t="s">
        <v>1481</v>
      </c>
      <c r="D289" t="s">
        <v>349</v>
      </c>
      <c r="E289" t="s">
        <v>810</v>
      </c>
      <c r="F289" t="s">
        <v>812</v>
      </c>
      <c r="G289">
        <v>6</v>
      </c>
      <c r="H289">
        <v>11</v>
      </c>
      <c r="K289" t="s">
        <v>829</v>
      </c>
      <c r="L289">
        <v>288</v>
      </c>
      <c r="M289" t="s">
        <v>1480</v>
      </c>
      <c r="N289" t="s">
        <v>349</v>
      </c>
    </row>
    <row r="290" spans="1:14">
      <c r="A290" s="1">
        <v>289</v>
      </c>
      <c r="B290" t="s">
        <v>1129</v>
      </c>
      <c r="C290" t="s">
        <v>1130</v>
      </c>
      <c r="D290" t="s">
        <v>349</v>
      </c>
      <c r="E290" t="s">
        <v>810</v>
      </c>
      <c r="F290" t="s">
        <v>812</v>
      </c>
      <c r="G290">
        <v>5</v>
      </c>
      <c r="H290">
        <v>11</v>
      </c>
      <c r="K290" t="s">
        <v>829</v>
      </c>
      <c r="L290">
        <v>289</v>
      </c>
      <c r="M290" t="s">
        <v>1129</v>
      </c>
      <c r="N290" t="s">
        <v>349</v>
      </c>
    </row>
    <row r="291" spans="1:14">
      <c r="A291" s="1">
        <v>290</v>
      </c>
      <c r="B291" t="s">
        <v>914</v>
      </c>
      <c r="C291" t="s">
        <v>915</v>
      </c>
      <c r="D291" t="s">
        <v>349</v>
      </c>
      <c r="E291" t="s">
        <v>810</v>
      </c>
      <c r="F291" t="s">
        <v>812</v>
      </c>
      <c r="G291">
        <v>5</v>
      </c>
      <c r="H291">
        <v>11</v>
      </c>
      <c r="K291" t="s">
        <v>829</v>
      </c>
      <c r="L291">
        <v>290</v>
      </c>
      <c r="M291" t="s">
        <v>914</v>
      </c>
      <c r="N291" t="s">
        <v>349</v>
      </c>
    </row>
    <row r="292" spans="1:14">
      <c r="A292" s="1">
        <v>291</v>
      </c>
      <c r="B292" t="s">
        <v>360</v>
      </c>
      <c r="C292" t="s">
        <v>361</v>
      </c>
      <c r="D292" t="s">
        <v>349</v>
      </c>
      <c r="E292" t="s">
        <v>811</v>
      </c>
      <c r="F292" t="s">
        <v>814</v>
      </c>
      <c r="G292">
        <v>2</v>
      </c>
      <c r="H292">
        <v>17</v>
      </c>
      <c r="K292" t="s">
        <v>829</v>
      </c>
      <c r="L292">
        <v>291</v>
      </c>
      <c r="M292" t="s">
        <v>360</v>
      </c>
      <c r="N292" t="s">
        <v>349</v>
      </c>
    </row>
    <row r="293" spans="1:14">
      <c r="A293" s="1">
        <v>292</v>
      </c>
      <c r="B293" t="s">
        <v>1131</v>
      </c>
      <c r="C293" t="s">
        <v>1132</v>
      </c>
      <c r="D293" t="s">
        <v>349</v>
      </c>
      <c r="E293" t="s">
        <v>811</v>
      </c>
      <c r="F293" t="s">
        <v>814</v>
      </c>
      <c r="G293">
        <v>2</v>
      </c>
      <c r="H293">
        <v>16</v>
      </c>
      <c r="K293" t="s">
        <v>829</v>
      </c>
      <c r="L293">
        <v>292</v>
      </c>
      <c r="M293" t="s">
        <v>1131</v>
      </c>
      <c r="N293" t="s">
        <v>349</v>
      </c>
    </row>
    <row r="294" spans="1:14">
      <c r="A294" s="1">
        <v>293</v>
      </c>
      <c r="B294" t="s">
        <v>362</v>
      </c>
      <c r="C294" t="s">
        <v>363</v>
      </c>
      <c r="D294" t="s">
        <v>349</v>
      </c>
      <c r="E294" t="s">
        <v>811</v>
      </c>
      <c r="F294" t="s">
        <v>814</v>
      </c>
      <c r="G294">
        <v>1</v>
      </c>
      <c r="H294">
        <v>15</v>
      </c>
      <c r="K294" t="s">
        <v>829</v>
      </c>
      <c r="L294">
        <v>293</v>
      </c>
      <c r="M294" t="s">
        <v>362</v>
      </c>
      <c r="N294" t="s">
        <v>349</v>
      </c>
    </row>
    <row r="295" spans="1:14">
      <c r="A295" s="1">
        <v>294</v>
      </c>
      <c r="B295" t="s">
        <v>364</v>
      </c>
      <c r="C295" t="s">
        <v>365</v>
      </c>
      <c r="D295" t="s">
        <v>349</v>
      </c>
      <c r="E295" t="s">
        <v>811</v>
      </c>
      <c r="F295" t="s">
        <v>814</v>
      </c>
      <c r="G295">
        <v>1</v>
      </c>
      <c r="H295">
        <v>15</v>
      </c>
      <c r="K295" t="s">
        <v>829</v>
      </c>
      <c r="L295">
        <v>294</v>
      </c>
      <c r="M295" t="s">
        <v>364</v>
      </c>
      <c r="N295" t="s">
        <v>349</v>
      </c>
    </row>
    <row r="296" spans="1:14">
      <c r="A296" s="1">
        <v>295</v>
      </c>
      <c r="B296" t="s">
        <v>366</v>
      </c>
      <c r="C296" t="s">
        <v>367</v>
      </c>
      <c r="D296" t="s">
        <v>349</v>
      </c>
      <c r="E296" t="s">
        <v>811</v>
      </c>
      <c r="F296" t="s">
        <v>814</v>
      </c>
      <c r="G296">
        <v>1</v>
      </c>
      <c r="H296">
        <v>15</v>
      </c>
      <c r="K296" t="s">
        <v>829</v>
      </c>
      <c r="L296">
        <v>295</v>
      </c>
      <c r="M296" t="s">
        <v>366</v>
      </c>
      <c r="N296" t="s">
        <v>349</v>
      </c>
    </row>
    <row r="297" spans="1:14">
      <c r="A297" s="1">
        <v>296</v>
      </c>
      <c r="B297" t="s">
        <v>368</v>
      </c>
      <c r="C297" t="s">
        <v>369</v>
      </c>
      <c r="D297" t="s">
        <v>349</v>
      </c>
      <c r="E297" t="s">
        <v>811</v>
      </c>
      <c r="F297" t="s">
        <v>813</v>
      </c>
      <c r="G297">
        <v>3</v>
      </c>
      <c r="H297">
        <v>14</v>
      </c>
      <c r="K297" t="s">
        <v>829</v>
      </c>
      <c r="L297">
        <v>296</v>
      </c>
      <c r="M297" t="s">
        <v>368</v>
      </c>
      <c r="N297" t="s">
        <v>349</v>
      </c>
    </row>
    <row r="298" spans="1:14">
      <c r="A298" s="1">
        <v>297</v>
      </c>
      <c r="B298" t="s">
        <v>370</v>
      </c>
      <c r="C298" t="s">
        <v>371</v>
      </c>
      <c r="D298" t="s">
        <v>349</v>
      </c>
      <c r="E298" t="s">
        <v>811</v>
      </c>
      <c r="F298" t="s">
        <v>813</v>
      </c>
      <c r="G298">
        <v>3</v>
      </c>
      <c r="H298">
        <v>14</v>
      </c>
      <c r="K298" t="s">
        <v>829</v>
      </c>
      <c r="L298">
        <v>297</v>
      </c>
      <c r="M298" t="s">
        <v>370</v>
      </c>
      <c r="N298" t="s">
        <v>349</v>
      </c>
    </row>
    <row r="299" spans="1:14">
      <c r="A299" s="1">
        <v>298</v>
      </c>
      <c r="B299" t="s">
        <v>1482</v>
      </c>
      <c r="C299" t="s">
        <v>1483</v>
      </c>
      <c r="D299" t="s">
        <v>349</v>
      </c>
      <c r="E299" t="s">
        <v>811</v>
      </c>
      <c r="F299" t="s">
        <v>813</v>
      </c>
      <c r="G299">
        <v>2</v>
      </c>
      <c r="H299">
        <v>13</v>
      </c>
      <c r="K299" t="s">
        <v>829</v>
      </c>
      <c r="L299">
        <v>298</v>
      </c>
      <c r="M299" t="s">
        <v>1482</v>
      </c>
      <c r="N299" t="s">
        <v>349</v>
      </c>
    </row>
    <row r="300" spans="1:14">
      <c r="A300" s="1">
        <v>299</v>
      </c>
      <c r="B300" t="s">
        <v>1133</v>
      </c>
      <c r="C300" t="s">
        <v>1134</v>
      </c>
      <c r="D300" t="s">
        <v>349</v>
      </c>
      <c r="E300" t="s">
        <v>811</v>
      </c>
      <c r="F300" t="s">
        <v>813</v>
      </c>
      <c r="G300">
        <v>2</v>
      </c>
      <c r="H300">
        <v>13</v>
      </c>
      <c r="K300" t="s">
        <v>829</v>
      </c>
      <c r="L300">
        <v>299</v>
      </c>
      <c r="M300" t="s">
        <v>1133</v>
      </c>
      <c r="N300" t="s">
        <v>349</v>
      </c>
    </row>
    <row r="301" spans="1:14">
      <c r="A301" s="1">
        <v>300</v>
      </c>
      <c r="B301" t="s">
        <v>372</v>
      </c>
      <c r="C301" t="s">
        <v>373</v>
      </c>
      <c r="D301" t="s">
        <v>349</v>
      </c>
      <c r="E301" t="s">
        <v>811</v>
      </c>
      <c r="F301" t="s">
        <v>813</v>
      </c>
      <c r="G301">
        <v>2</v>
      </c>
      <c r="H301">
        <v>13</v>
      </c>
      <c r="K301" t="s">
        <v>829</v>
      </c>
      <c r="L301">
        <v>300</v>
      </c>
      <c r="M301" t="s">
        <v>372</v>
      </c>
      <c r="N301" t="s">
        <v>349</v>
      </c>
    </row>
    <row r="302" spans="1:14">
      <c r="A302" s="1">
        <v>301</v>
      </c>
      <c r="B302" t="s">
        <v>1484</v>
      </c>
      <c r="C302" t="s">
        <v>1485</v>
      </c>
      <c r="D302" t="s">
        <v>349</v>
      </c>
      <c r="E302" t="s">
        <v>811</v>
      </c>
      <c r="F302" t="s">
        <v>812</v>
      </c>
      <c r="G302">
        <v>6</v>
      </c>
      <c r="H302">
        <v>11</v>
      </c>
      <c r="K302" t="s">
        <v>829</v>
      </c>
      <c r="L302">
        <v>301</v>
      </c>
      <c r="M302" t="s">
        <v>1484</v>
      </c>
      <c r="N302" t="s">
        <v>349</v>
      </c>
    </row>
    <row r="303" spans="1:14">
      <c r="A303" s="1">
        <v>302</v>
      </c>
      <c r="B303" t="s">
        <v>1486</v>
      </c>
      <c r="C303" t="s">
        <v>1487</v>
      </c>
      <c r="D303" t="s">
        <v>349</v>
      </c>
      <c r="E303" t="s">
        <v>811</v>
      </c>
      <c r="F303" t="s">
        <v>812</v>
      </c>
      <c r="G303">
        <v>5</v>
      </c>
      <c r="H303">
        <v>10</v>
      </c>
      <c r="K303" t="s">
        <v>829</v>
      </c>
      <c r="L303">
        <v>302</v>
      </c>
      <c r="M303" t="s">
        <v>1486</v>
      </c>
      <c r="N303" t="s">
        <v>349</v>
      </c>
    </row>
    <row r="304" spans="1:14">
      <c r="A304" s="1">
        <v>303</v>
      </c>
      <c r="B304" t="s">
        <v>1488</v>
      </c>
      <c r="C304" t="s">
        <v>1489</v>
      </c>
      <c r="D304" t="s">
        <v>349</v>
      </c>
      <c r="E304" t="s">
        <v>811</v>
      </c>
      <c r="F304" t="s">
        <v>812</v>
      </c>
      <c r="G304">
        <v>4</v>
      </c>
      <c r="H304">
        <v>10</v>
      </c>
      <c r="K304" t="s">
        <v>829</v>
      </c>
      <c r="L304">
        <v>303</v>
      </c>
      <c r="M304" t="s">
        <v>1488</v>
      </c>
      <c r="N304" t="s">
        <v>349</v>
      </c>
    </row>
    <row r="305" spans="1:14">
      <c r="A305" s="1">
        <v>304</v>
      </c>
      <c r="B305" t="s">
        <v>1490</v>
      </c>
      <c r="C305" t="s">
        <v>1491</v>
      </c>
      <c r="D305" t="s">
        <v>349</v>
      </c>
      <c r="E305" t="s">
        <v>811</v>
      </c>
      <c r="F305" t="s">
        <v>812</v>
      </c>
      <c r="G305">
        <v>4</v>
      </c>
      <c r="H305">
        <v>9</v>
      </c>
      <c r="K305" t="s">
        <v>829</v>
      </c>
      <c r="L305">
        <v>304</v>
      </c>
      <c r="M305" t="s">
        <v>1490</v>
      </c>
      <c r="N305" t="s">
        <v>349</v>
      </c>
    </row>
    <row r="306" spans="1:14">
      <c r="A306" s="1">
        <v>305</v>
      </c>
      <c r="B306" t="s">
        <v>1492</v>
      </c>
      <c r="C306" t="s">
        <v>1493</v>
      </c>
      <c r="D306" t="s">
        <v>374</v>
      </c>
      <c r="E306" t="s">
        <v>810</v>
      </c>
      <c r="F306" t="s">
        <v>814</v>
      </c>
      <c r="G306">
        <v>2</v>
      </c>
      <c r="H306">
        <v>17</v>
      </c>
      <c r="K306" t="s">
        <v>830</v>
      </c>
      <c r="L306">
        <v>305</v>
      </c>
      <c r="M306" t="s">
        <v>1492</v>
      </c>
      <c r="N306" t="s">
        <v>374</v>
      </c>
    </row>
    <row r="307" spans="1:14">
      <c r="A307" s="1">
        <v>306</v>
      </c>
      <c r="B307" t="s">
        <v>375</v>
      </c>
      <c r="C307" t="s">
        <v>376</v>
      </c>
      <c r="D307" t="s">
        <v>374</v>
      </c>
      <c r="E307" t="s">
        <v>810</v>
      </c>
      <c r="F307" t="s">
        <v>814</v>
      </c>
      <c r="G307">
        <v>2</v>
      </c>
      <c r="H307">
        <v>16</v>
      </c>
      <c r="K307" t="s">
        <v>830</v>
      </c>
      <c r="L307">
        <v>306</v>
      </c>
      <c r="M307" t="s">
        <v>375</v>
      </c>
      <c r="N307" t="s">
        <v>374</v>
      </c>
    </row>
    <row r="308" spans="1:14">
      <c r="A308" s="1">
        <v>307</v>
      </c>
      <c r="B308" t="s">
        <v>1135</v>
      </c>
      <c r="C308" t="s">
        <v>1136</v>
      </c>
      <c r="D308" t="s">
        <v>374</v>
      </c>
      <c r="E308" t="s">
        <v>810</v>
      </c>
      <c r="F308" t="s">
        <v>813</v>
      </c>
      <c r="G308">
        <v>2</v>
      </c>
      <c r="H308">
        <v>14</v>
      </c>
      <c r="K308" t="s">
        <v>830</v>
      </c>
      <c r="L308">
        <v>307</v>
      </c>
      <c r="M308" t="s">
        <v>1135</v>
      </c>
      <c r="N308" t="s">
        <v>374</v>
      </c>
    </row>
    <row r="309" spans="1:14">
      <c r="A309" s="1">
        <v>308</v>
      </c>
      <c r="B309" t="s">
        <v>377</v>
      </c>
      <c r="C309" t="s">
        <v>378</v>
      </c>
      <c r="D309" t="s">
        <v>374</v>
      </c>
      <c r="E309" t="s">
        <v>810</v>
      </c>
      <c r="F309" t="s">
        <v>813</v>
      </c>
      <c r="G309">
        <v>2</v>
      </c>
      <c r="H309">
        <v>13</v>
      </c>
      <c r="K309" t="s">
        <v>830</v>
      </c>
      <c r="L309">
        <v>308</v>
      </c>
      <c r="M309" t="s">
        <v>377</v>
      </c>
      <c r="N309" t="s">
        <v>374</v>
      </c>
    </row>
    <row r="310" spans="1:14">
      <c r="A310" s="1">
        <v>309</v>
      </c>
      <c r="B310" t="s">
        <v>916</v>
      </c>
      <c r="C310" t="s">
        <v>917</v>
      </c>
      <c r="D310" t="s">
        <v>374</v>
      </c>
      <c r="E310" t="s">
        <v>810</v>
      </c>
      <c r="F310" t="s">
        <v>813</v>
      </c>
      <c r="G310">
        <v>1</v>
      </c>
      <c r="H310">
        <v>13</v>
      </c>
      <c r="K310" t="s">
        <v>830</v>
      </c>
      <c r="L310">
        <v>309</v>
      </c>
      <c r="M310" t="s">
        <v>916</v>
      </c>
      <c r="N310" t="s">
        <v>374</v>
      </c>
    </row>
    <row r="311" spans="1:14">
      <c r="A311" s="1">
        <v>310</v>
      </c>
      <c r="B311" t="s">
        <v>379</v>
      </c>
      <c r="C311" t="s">
        <v>380</v>
      </c>
      <c r="D311" t="s">
        <v>374</v>
      </c>
      <c r="E311" t="s">
        <v>810</v>
      </c>
      <c r="F311" t="s">
        <v>812</v>
      </c>
      <c r="G311">
        <v>6</v>
      </c>
      <c r="H311">
        <v>12</v>
      </c>
      <c r="K311" t="s">
        <v>830</v>
      </c>
      <c r="L311">
        <v>310</v>
      </c>
      <c r="M311" t="s">
        <v>379</v>
      </c>
      <c r="N311" t="s">
        <v>374</v>
      </c>
    </row>
    <row r="312" spans="1:14">
      <c r="A312" s="1">
        <v>311</v>
      </c>
      <c r="B312" t="s">
        <v>1137</v>
      </c>
      <c r="C312" t="s">
        <v>1138</v>
      </c>
      <c r="D312" t="s">
        <v>374</v>
      </c>
      <c r="E312" t="s">
        <v>810</v>
      </c>
      <c r="F312" t="s">
        <v>812</v>
      </c>
      <c r="G312">
        <v>3</v>
      </c>
      <c r="H312">
        <v>8</v>
      </c>
      <c r="K312" t="s">
        <v>830</v>
      </c>
      <c r="L312">
        <v>311</v>
      </c>
      <c r="M312" t="s">
        <v>1137</v>
      </c>
      <c r="N312" t="s">
        <v>374</v>
      </c>
    </row>
    <row r="313" spans="1:14">
      <c r="A313" s="1">
        <v>312</v>
      </c>
      <c r="B313" t="s">
        <v>1494</v>
      </c>
      <c r="C313" t="s">
        <v>1495</v>
      </c>
      <c r="D313" t="s">
        <v>374</v>
      </c>
      <c r="E313" t="s">
        <v>810</v>
      </c>
      <c r="F313" t="s">
        <v>812</v>
      </c>
      <c r="G313">
        <v>3</v>
      </c>
      <c r="H313">
        <v>8</v>
      </c>
      <c r="K313" t="s">
        <v>830</v>
      </c>
      <c r="L313">
        <v>312</v>
      </c>
      <c r="M313" t="s">
        <v>1494</v>
      </c>
      <c r="N313" t="s">
        <v>374</v>
      </c>
    </row>
    <row r="314" spans="1:14">
      <c r="A314" s="1">
        <v>313</v>
      </c>
      <c r="B314" t="s">
        <v>1139</v>
      </c>
      <c r="C314" t="s">
        <v>1140</v>
      </c>
      <c r="D314" t="s">
        <v>374</v>
      </c>
      <c r="E314" t="s">
        <v>811</v>
      </c>
      <c r="F314" t="s">
        <v>813</v>
      </c>
      <c r="G314">
        <v>3</v>
      </c>
      <c r="H314">
        <v>14</v>
      </c>
      <c r="K314" t="s">
        <v>830</v>
      </c>
      <c r="L314">
        <v>313</v>
      </c>
      <c r="M314" t="s">
        <v>1139</v>
      </c>
      <c r="N314" t="s">
        <v>374</v>
      </c>
    </row>
    <row r="315" spans="1:14">
      <c r="A315" s="1">
        <v>314</v>
      </c>
      <c r="B315" t="s">
        <v>381</v>
      </c>
      <c r="C315" t="s">
        <v>382</v>
      </c>
      <c r="D315" t="s">
        <v>374</v>
      </c>
      <c r="E315" t="s">
        <v>811</v>
      </c>
      <c r="F315" t="s">
        <v>813</v>
      </c>
      <c r="G315">
        <v>3</v>
      </c>
      <c r="H315">
        <v>14</v>
      </c>
      <c r="K315" t="s">
        <v>830</v>
      </c>
      <c r="L315">
        <v>314</v>
      </c>
      <c r="M315" t="s">
        <v>381</v>
      </c>
      <c r="N315" t="s">
        <v>374</v>
      </c>
    </row>
    <row r="316" spans="1:14">
      <c r="A316" s="1">
        <v>315</v>
      </c>
      <c r="B316" t="s">
        <v>383</v>
      </c>
      <c r="C316" t="s">
        <v>384</v>
      </c>
      <c r="D316" t="s">
        <v>374</v>
      </c>
      <c r="E316" t="s">
        <v>811</v>
      </c>
      <c r="F316" t="s">
        <v>813</v>
      </c>
      <c r="G316">
        <v>3</v>
      </c>
      <c r="H316">
        <v>14</v>
      </c>
      <c r="K316" t="s">
        <v>830</v>
      </c>
      <c r="L316">
        <v>315</v>
      </c>
      <c r="M316" t="s">
        <v>383</v>
      </c>
      <c r="N316" t="s">
        <v>374</v>
      </c>
    </row>
    <row r="317" spans="1:14">
      <c r="A317" s="1">
        <v>316</v>
      </c>
      <c r="B317" t="s">
        <v>385</v>
      </c>
      <c r="C317" t="s">
        <v>386</v>
      </c>
      <c r="D317" t="s">
        <v>374</v>
      </c>
      <c r="E317" t="s">
        <v>811</v>
      </c>
      <c r="F317" t="s">
        <v>813</v>
      </c>
      <c r="G317">
        <v>3</v>
      </c>
      <c r="H317">
        <v>14</v>
      </c>
      <c r="K317" t="s">
        <v>830</v>
      </c>
      <c r="L317">
        <v>316</v>
      </c>
      <c r="M317" t="s">
        <v>385</v>
      </c>
      <c r="N317" t="s">
        <v>374</v>
      </c>
    </row>
    <row r="318" spans="1:14">
      <c r="A318" s="1">
        <v>317</v>
      </c>
      <c r="B318" t="s">
        <v>1317</v>
      </c>
      <c r="C318" t="s">
        <v>1318</v>
      </c>
      <c r="D318" t="s">
        <v>374</v>
      </c>
      <c r="E318" t="s">
        <v>811</v>
      </c>
      <c r="F318" t="s">
        <v>813</v>
      </c>
      <c r="G318">
        <v>2</v>
      </c>
      <c r="H318">
        <v>14</v>
      </c>
      <c r="K318" t="s">
        <v>830</v>
      </c>
      <c r="L318">
        <v>317</v>
      </c>
      <c r="M318" t="s">
        <v>1317</v>
      </c>
      <c r="N318" t="s">
        <v>374</v>
      </c>
    </row>
    <row r="319" spans="1:14">
      <c r="A319" s="1">
        <v>318</v>
      </c>
      <c r="B319" t="s">
        <v>419</v>
      </c>
      <c r="C319" t="s">
        <v>420</v>
      </c>
      <c r="D319" t="s">
        <v>374</v>
      </c>
      <c r="E319" t="s">
        <v>811</v>
      </c>
      <c r="F319" t="s">
        <v>813</v>
      </c>
      <c r="G319">
        <v>1</v>
      </c>
      <c r="H319">
        <v>12</v>
      </c>
      <c r="K319" t="s">
        <v>830</v>
      </c>
      <c r="L319">
        <v>318</v>
      </c>
      <c r="M319" t="s">
        <v>419</v>
      </c>
      <c r="N319" t="s">
        <v>374</v>
      </c>
    </row>
    <row r="320" spans="1:14">
      <c r="A320" s="1">
        <v>319</v>
      </c>
      <c r="B320" t="s">
        <v>497</v>
      </c>
      <c r="C320" t="s">
        <v>498</v>
      </c>
      <c r="D320" t="s">
        <v>374</v>
      </c>
      <c r="E320" t="s">
        <v>811</v>
      </c>
      <c r="F320" t="s">
        <v>812</v>
      </c>
      <c r="G320">
        <v>6</v>
      </c>
      <c r="H320">
        <v>11</v>
      </c>
      <c r="K320" t="s">
        <v>830</v>
      </c>
      <c r="L320">
        <v>319</v>
      </c>
      <c r="M320" t="s">
        <v>497</v>
      </c>
      <c r="N320" t="s">
        <v>374</v>
      </c>
    </row>
    <row r="321" spans="1:14">
      <c r="A321" s="1">
        <v>320</v>
      </c>
      <c r="B321" t="s">
        <v>1141</v>
      </c>
      <c r="C321" t="s">
        <v>1142</v>
      </c>
      <c r="D321" t="s">
        <v>374</v>
      </c>
      <c r="E321" t="s">
        <v>811</v>
      </c>
      <c r="F321" t="s">
        <v>812</v>
      </c>
      <c r="G321">
        <v>5</v>
      </c>
      <c r="H321">
        <v>11</v>
      </c>
      <c r="K321" t="s">
        <v>830</v>
      </c>
      <c r="L321">
        <v>320</v>
      </c>
      <c r="M321" t="s">
        <v>1141</v>
      </c>
      <c r="N321" t="s">
        <v>374</v>
      </c>
    </row>
    <row r="322" spans="1:14">
      <c r="A322" s="1">
        <v>321</v>
      </c>
      <c r="B322" t="s">
        <v>1143</v>
      </c>
      <c r="C322" t="s">
        <v>1144</v>
      </c>
      <c r="D322" t="s">
        <v>374</v>
      </c>
      <c r="E322" t="s">
        <v>811</v>
      </c>
      <c r="F322" t="s">
        <v>812</v>
      </c>
      <c r="G322">
        <v>4</v>
      </c>
      <c r="H322">
        <v>10</v>
      </c>
      <c r="K322" t="s">
        <v>830</v>
      </c>
      <c r="L322">
        <v>321</v>
      </c>
      <c r="M322" t="s">
        <v>1143</v>
      </c>
      <c r="N322" t="s">
        <v>374</v>
      </c>
    </row>
    <row r="323" spans="1:14">
      <c r="A323" s="1">
        <v>323</v>
      </c>
      <c r="B323" t="s">
        <v>1189</v>
      </c>
      <c r="C323" t="s">
        <v>1190</v>
      </c>
      <c r="D323" t="s">
        <v>374</v>
      </c>
      <c r="E323" t="s">
        <v>811</v>
      </c>
      <c r="F323" t="s">
        <v>812</v>
      </c>
      <c r="G323">
        <v>4</v>
      </c>
      <c r="H323">
        <v>9</v>
      </c>
      <c r="K323" t="s">
        <v>830</v>
      </c>
      <c r="L323">
        <v>323</v>
      </c>
      <c r="M323" t="s">
        <v>1189</v>
      </c>
      <c r="N323" t="s">
        <v>374</v>
      </c>
    </row>
    <row r="324" spans="1:14">
      <c r="A324" s="1">
        <v>324</v>
      </c>
      <c r="B324" t="s">
        <v>388</v>
      </c>
      <c r="C324" t="s">
        <v>389</v>
      </c>
      <c r="D324" t="s">
        <v>387</v>
      </c>
      <c r="E324" t="s">
        <v>810</v>
      </c>
      <c r="F324" t="s">
        <v>813</v>
      </c>
      <c r="G324">
        <v>3</v>
      </c>
      <c r="H324">
        <v>15</v>
      </c>
      <c r="K324" t="s">
        <v>831</v>
      </c>
      <c r="L324">
        <v>324</v>
      </c>
      <c r="M324" t="s">
        <v>388</v>
      </c>
      <c r="N324" t="s">
        <v>387</v>
      </c>
    </row>
    <row r="325" spans="1:14">
      <c r="A325" s="1">
        <v>325</v>
      </c>
      <c r="B325" t="s">
        <v>390</v>
      </c>
      <c r="C325" t="s">
        <v>391</v>
      </c>
      <c r="D325" t="s">
        <v>387</v>
      </c>
      <c r="E325" t="s">
        <v>810</v>
      </c>
      <c r="F325" t="s">
        <v>813</v>
      </c>
      <c r="G325">
        <v>3</v>
      </c>
      <c r="H325">
        <v>14</v>
      </c>
      <c r="K325" t="s">
        <v>831</v>
      </c>
      <c r="L325">
        <v>325</v>
      </c>
      <c r="M325" t="s">
        <v>390</v>
      </c>
      <c r="N325" t="s">
        <v>387</v>
      </c>
    </row>
    <row r="326" spans="1:14">
      <c r="A326" s="1">
        <v>326</v>
      </c>
      <c r="B326" t="s">
        <v>392</v>
      </c>
      <c r="C326" t="s">
        <v>393</v>
      </c>
      <c r="D326" t="s">
        <v>387</v>
      </c>
      <c r="E326" t="s">
        <v>810</v>
      </c>
      <c r="F326" t="s">
        <v>813</v>
      </c>
      <c r="G326">
        <v>2</v>
      </c>
      <c r="H326">
        <v>14</v>
      </c>
      <c r="K326" t="s">
        <v>831</v>
      </c>
      <c r="L326">
        <v>326</v>
      </c>
      <c r="M326" t="s">
        <v>392</v>
      </c>
      <c r="N326" t="s">
        <v>387</v>
      </c>
    </row>
    <row r="327" spans="1:14">
      <c r="A327" s="1">
        <v>327</v>
      </c>
      <c r="B327" t="s">
        <v>394</v>
      </c>
      <c r="C327" t="s">
        <v>395</v>
      </c>
      <c r="D327" t="s">
        <v>387</v>
      </c>
      <c r="E327" t="s">
        <v>810</v>
      </c>
      <c r="F327" t="s">
        <v>813</v>
      </c>
      <c r="G327">
        <v>2</v>
      </c>
      <c r="H327">
        <v>14</v>
      </c>
      <c r="K327" t="s">
        <v>831</v>
      </c>
      <c r="L327">
        <v>327</v>
      </c>
      <c r="M327" t="s">
        <v>394</v>
      </c>
      <c r="N327" t="s">
        <v>387</v>
      </c>
    </row>
    <row r="328" spans="1:14">
      <c r="A328" s="1">
        <v>328</v>
      </c>
      <c r="B328" t="s">
        <v>1496</v>
      </c>
      <c r="C328" t="s">
        <v>1497</v>
      </c>
      <c r="D328" t="s">
        <v>387</v>
      </c>
      <c r="E328" t="s">
        <v>810</v>
      </c>
      <c r="F328" t="s">
        <v>813</v>
      </c>
      <c r="G328">
        <v>1</v>
      </c>
      <c r="H328">
        <v>12</v>
      </c>
      <c r="K328" t="s">
        <v>831</v>
      </c>
      <c r="L328">
        <v>328</v>
      </c>
      <c r="M328" t="s">
        <v>1496</v>
      </c>
      <c r="N328" t="s">
        <v>387</v>
      </c>
    </row>
    <row r="329" spans="1:14">
      <c r="A329" s="1">
        <v>329</v>
      </c>
      <c r="B329" t="s">
        <v>396</v>
      </c>
      <c r="C329" t="s">
        <v>397</v>
      </c>
      <c r="D329" t="s">
        <v>387</v>
      </c>
      <c r="E329" t="s">
        <v>810</v>
      </c>
      <c r="F329" t="s">
        <v>813</v>
      </c>
      <c r="G329">
        <v>1</v>
      </c>
      <c r="H329">
        <v>12</v>
      </c>
      <c r="K329" t="s">
        <v>831</v>
      </c>
      <c r="L329">
        <v>329</v>
      </c>
      <c r="M329" t="s">
        <v>396</v>
      </c>
      <c r="N329" t="s">
        <v>387</v>
      </c>
    </row>
    <row r="330" spans="1:14">
      <c r="A330" s="1">
        <v>330</v>
      </c>
      <c r="B330" t="s">
        <v>398</v>
      </c>
      <c r="C330" t="s">
        <v>399</v>
      </c>
      <c r="D330" t="s">
        <v>387</v>
      </c>
      <c r="E330" t="s">
        <v>810</v>
      </c>
      <c r="F330" t="s">
        <v>813</v>
      </c>
      <c r="G330">
        <v>1</v>
      </c>
      <c r="H330">
        <v>12</v>
      </c>
      <c r="K330" t="s">
        <v>831</v>
      </c>
      <c r="L330">
        <v>330</v>
      </c>
      <c r="M330" t="s">
        <v>398</v>
      </c>
      <c r="N330" t="s">
        <v>387</v>
      </c>
    </row>
    <row r="331" spans="1:14">
      <c r="A331" s="1">
        <v>331</v>
      </c>
      <c r="B331" t="s">
        <v>400</v>
      </c>
      <c r="C331" t="s">
        <v>401</v>
      </c>
      <c r="D331" t="s">
        <v>387</v>
      </c>
      <c r="E331" t="s">
        <v>810</v>
      </c>
      <c r="F331" t="s">
        <v>812</v>
      </c>
      <c r="G331">
        <v>5</v>
      </c>
      <c r="H331">
        <v>10</v>
      </c>
      <c r="K331" t="s">
        <v>831</v>
      </c>
      <c r="L331">
        <v>331</v>
      </c>
      <c r="M331" t="s">
        <v>400</v>
      </c>
      <c r="N331" t="s">
        <v>387</v>
      </c>
    </row>
    <row r="332" spans="1:14">
      <c r="A332" s="1">
        <v>332</v>
      </c>
      <c r="B332" t="s">
        <v>1498</v>
      </c>
      <c r="C332" t="s">
        <v>1499</v>
      </c>
      <c r="D332" t="s">
        <v>387</v>
      </c>
      <c r="E332" t="s">
        <v>810</v>
      </c>
      <c r="F332" t="s">
        <v>812</v>
      </c>
      <c r="G332">
        <v>3</v>
      </c>
      <c r="H332">
        <v>8</v>
      </c>
      <c r="K332" t="s">
        <v>831</v>
      </c>
      <c r="L332">
        <v>332</v>
      </c>
      <c r="M332" t="s">
        <v>1498</v>
      </c>
      <c r="N332" t="s">
        <v>387</v>
      </c>
    </row>
    <row r="333" spans="1:14">
      <c r="A333" s="1">
        <v>333</v>
      </c>
      <c r="B333" t="s">
        <v>402</v>
      </c>
      <c r="C333" t="s">
        <v>403</v>
      </c>
      <c r="D333" t="s">
        <v>387</v>
      </c>
      <c r="E333" t="s">
        <v>811</v>
      </c>
      <c r="F333" t="s">
        <v>813</v>
      </c>
      <c r="G333">
        <v>3</v>
      </c>
      <c r="H333">
        <v>14</v>
      </c>
      <c r="K333" t="s">
        <v>831</v>
      </c>
      <c r="L333">
        <v>333</v>
      </c>
      <c r="M333" t="s">
        <v>402</v>
      </c>
      <c r="N333" t="s">
        <v>387</v>
      </c>
    </row>
    <row r="334" spans="1:14">
      <c r="A334" s="1">
        <v>334</v>
      </c>
      <c r="B334" t="s">
        <v>404</v>
      </c>
      <c r="C334" t="s">
        <v>405</v>
      </c>
      <c r="D334" t="s">
        <v>387</v>
      </c>
      <c r="E334" t="s">
        <v>811</v>
      </c>
      <c r="F334" t="s">
        <v>813</v>
      </c>
      <c r="G334">
        <v>2</v>
      </c>
      <c r="H334">
        <v>13</v>
      </c>
      <c r="K334" t="s">
        <v>831</v>
      </c>
      <c r="L334">
        <v>334</v>
      </c>
      <c r="M334" t="s">
        <v>404</v>
      </c>
      <c r="N334" t="s">
        <v>387</v>
      </c>
    </row>
    <row r="335" spans="1:14">
      <c r="A335" s="1">
        <v>335</v>
      </c>
      <c r="B335" t="s">
        <v>918</v>
      </c>
      <c r="C335" t="s">
        <v>919</v>
      </c>
      <c r="D335" t="s">
        <v>387</v>
      </c>
      <c r="E335" t="s">
        <v>811</v>
      </c>
      <c r="F335" t="s">
        <v>813</v>
      </c>
      <c r="G335">
        <v>1</v>
      </c>
      <c r="H335">
        <v>13</v>
      </c>
      <c r="K335" t="s">
        <v>831</v>
      </c>
      <c r="L335">
        <v>335</v>
      </c>
      <c r="M335" t="s">
        <v>918</v>
      </c>
      <c r="N335" t="s">
        <v>387</v>
      </c>
    </row>
    <row r="336" spans="1:14">
      <c r="A336" s="1">
        <v>336</v>
      </c>
      <c r="B336" t="s">
        <v>1500</v>
      </c>
      <c r="C336" t="s">
        <v>1501</v>
      </c>
      <c r="D336" t="s">
        <v>387</v>
      </c>
      <c r="E336" t="s">
        <v>811</v>
      </c>
      <c r="F336" t="s">
        <v>813</v>
      </c>
      <c r="G336">
        <v>1</v>
      </c>
      <c r="H336">
        <v>12</v>
      </c>
      <c r="K336" t="s">
        <v>831</v>
      </c>
      <c r="L336">
        <v>336</v>
      </c>
      <c r="M336" t="s">
        <v>1500</v>
      </c>
      <c r="N336" t="s">
        <v>387</v>
      </c>
    </row>
    <row r="337" spans="1:14">
      <c r="A337" s="1">
        <v>337</v>
      </c>
      <c r="B337" t="s">
        <v>1502</v>
      </c>
      <c r="C337" t="s">
        <v>1503</v>
      </c>
      <c r="D337" t="s">
        <v>387</v>
      </c>
      <c r="E337" t="s">
        <v>811</v>
      </c>
      <c r="F337" t="s">
        <v>813</v>
      </c>
      <c r="G337">
        <v>1</v>
      </c>
      <c r="H337">
        <v>12</v>
      </c>
      <c r="K337" t="s">
        <v>831</v>
      </c>
      <c r="L337">
        <v>337</v>
      </c>
      <c r="M337" t="s">
        <v>1502</v>
      </c>
      <c r="N337" t="s">
        <v>387</v>
      </c>
    </row>
    <row r="338" spans="1:14">
      <c r="A338" s="1">
        <v>338</v>
      </c>
      <c r="B338" t="s">
        <v>1504</v>
      </c>
      <c r="C338" t="s">
        <v>1505</v>
      </c>
      <c r="D338" t="s">
        <v>387</v>
      </c>
      <c r="E338" t="s">
        <v>811</v>
      </c>
      <c r="F338" t="s">
        <v>813</v>
      </c>
      <c r="G338">
        <v>1</v>
      </c>
      <c r="H338">
        <v>12</v>
      </c>
      <c r="K338" t="s">
        <v>831</v>
      </c>
      <c r="L338">
        <v>338</v>
      </c>
      <c r="M338" t="s">
        <v>1504</v>
      </c>
      <c r="N338" t="s">
        <v>387</v>
      </c>
    </row>
    <row r="339" spans="1:14">
      <c r="A339" s="1">
        <v>339</v>
      </c>
      <c r="B339" t="s">
        <v>407</v>
      </c>
      <c r="C339" t="s">
        <v>408</v>
      </c>
      <c r="D339" t="s">
        <v>406</v>
      </c>
      <c r="E339" t="s">
        <v>810</v>
      </c>
      <c r="F339" t="s">
        <v>813</v>
      </c>
      <c r="G339">
        <v>3</v>
      </c>
      <c r="H339">
        <v>15</v>
      </c>
      <c r="K339" t="s">
        <v>832</v>
      </c>
      <c r="L339">
        <v>339</v>
      </c>
      <c r="M339" t="s">
        <v>407</v>
      </c>
      <c r="N339" t="s">
        <v>406</v>
      </c>
    </row>
    <row r="340" spans="1:14">
      <c r="A340" s="1">
        <v>340</v>
      </c>
      <c r="B340" t="s">
        <v>409</v>
      </c>
      <c r="C340" t="s">
        <v>410</v>
      </c>
      <c r="D340" t="s">
        <v>406</v>
      </c>
      <c r="E340" t="s">
        <v>810</v>
      </c>
      <c r="F340" t="s">
        <v>812</v>
      </c>
      <c r="G340">
        <v>6</v>
      </c>
      <c r="H340">
        <v>11</v>
      </c>
      <c r="K340" t="s">
        <v>832</v>
      </c>
      <c r="L340">
        <v>340</v>
      </c>
      <c r="M340" t="s">
        <v>409</v>
      </c>
      <c r="N340" t="s">
        <v>406</v>
      </c>
    </row>
    <row r="341" spans="1:14">
      <c r="A341" s="1">
        <v>341</v>
      </c>
      <c r="B341" t="s">
        <v>920</v>
      </c>
      <c r="C341" t="s">
        <v>921</v>
      </c>
      <c r="D341" t="s">
        <v>406</v>
      </c>
      <c r="E341" t="s">
        <v>810</v>
      </c>
      <c r="F341" t="s">
        <v>812</v>
      </c>
      <c r="G341">
        <v>5</v>
      </c>
      <c r="H341">
        <v>11</v>
      </c>
      <c r="K341" t="s">
        <v>832</v>
      </c>
      <c r="L341">
        <v>341</v>
      </c>
      <c r="M341" t="s">
        <v>920</v>
      </c>
      <c r="N341" t="s">
        <v>406</v>
      </c>
    </row>
    <row r="342" spans="1:14">
      <c r="A342" s="1">
        <v>342</v>
      </c>
      <c r="B342" t="s">
        <v>411</v>
      </c>
      <c r="C342" t="s">
        <v>412</v>
      </c>
      <c r="D342" t="s">
        <v>406</v>
      </c>
      <c r="E342" t="s">
        <v>810</v>
      </c>
      <c r="F342" t="s">
        <v>812</v>
      </c>
      <c r="G342">
        <v>5</v>
      </c>
      <c r="H342">
        <v>11</v>
      </c>
      <c r="K342" t="s">
        <v>832</v>
      </c>
      <c r="L342">
        <v>342</v>
      </c>
      <c r="M342" t="s">
        <v>411</v>
      </c>
      <c r="N342" t="s">
        <v>406</v>
      </c>
    </row>
    <row r="343" spans="1:14">
      <c r="A343" s="1">
        <v>343</v>
      </c>
      <c r="B343" t="s">
        <v>1506</v>
      </c>
      <c r="C343" t="s">
        <v>1507</v>
      </c>
      <c r="D343" t="s">
        <v>406</v>
      </c>
      <c r="E343" t="s">
        <v>810</v>
      </c>
      <c r="F343" t="s">
        <v>812</v>
      </c>
      <c r="G343">
        <v>3</v>
      </c>
      <c r="H343">
        <v>9</v>
      </c>
      <c r="K343" t="s">
        <v>832</v>
      </c>
      <c r="L343">
        <v>343</v>
      </c>
      <c r="M343" t="s">
        <v>1506</v>
      </c>
      <c r="N343" t="s">
        <v>406</v>
      </c>
    </row>
    <row r="344" spans="1:14">
      <c r="A344" s="1">
        <v>344</v>
      </c>
      <c r="B344" t="s">
        <v>1145</v>
      </c>
      <c r="C344" t="s">
        <v>1146</v>
      </c>
      <c r="D344" t="s">
        <v>406</v>
      </c>
      <c r="E344" t="s">
        <v>810</v>
      </c>
      <c r="F344" t="s">
        <v>812</v>
      </c>
      <c r="G344">
        <v>3</v>
      </c>
      <c r="H344">
        <v>9</v>
      </c>
      <c r="K344" t="s">
        <v>832</v>
      </c>
      <c r="L344">
        <v>344</v>
      </c>
      <c r="M344" t="s">
        <v>1145</v>
      </c>
      <c r="N344" t="s">
        <v>406</v>
      </c>
    </row>
    <row r="345" spans="1:14">
      <c r="A345" s="1">
        <v>345</v>
      </c>
      <c r="B345" t="s">
        <v>922</v>
      </c>
      <c r="C345" t="s">
        <v>923</v>
      </c>
      <c r="D345" t="s">
        <v>406</v>
      </c>
      <c r="E345" t="s">
        <v>811</v>
      </c>
      <c r="F345" t="s">
        <v>813</v>
      </c>
      <c r="G345">
        <v>2</v>
      </c>
      <c r="H345">
        <v>14</v>
      </c>
      <c r="K345" t="s">
        <v>832</v>
      </c>
      <c r="L345">
        <v>345</v>
      </c>
      <c r="M345" t="s">
        <v>922</v>
      </c>
      <c r="N345" t="s">
        <v>406</v>
      </c>
    </row>
    <row r="346" spans="1:14">
      <c r="A346" s="1">
        <v>346</v>
      </c>
      <c r="B346" t="s">
        <v>413</v>
      </c>
      <c r="C346" t="s">
        <v>414</v>
      </c>
      <c r="D346" t="s">
        <v>406</v>
      </c>
      <c r="E346" t="s">
        <v>811</v>
      </c>
      <c r="F346" t="s">
        <v>813</v>
      </c>
      <c r="G346">
        <v>2</v>
      </c>
      <c r="H346">
        <v>14</v>
      </c>
      <c r="K346" t="s">
        <v>832</v>
      </c>
      <c r="L346">
        <v>346</v>
      </c>
      <c r="M346" t="s">
        <v>413</v>
      </c>
      <c r="N346" t="s">
        <v>406</v>
      </c>
    </row>
    <row r="347" spans="1:14">
      <c r="A347" s="1">
        <v>347</v>
      </c>
      <c r="B347" t="s">
        <v>415</v>
      </c>
      <c r="C347" t="s">
        <v>416</v>
      </c>
      <c r="D347" t="s">
        <v>406</v>
      </c>
      <c r="E347" t="s">
        <v>811</v>
      </c>
      <c r="F347" t="s">
        <v>813</v>
      </c>
      <c r="G347">
        <v>2</v>
      </c>
      <c r="H347">
        <v>14</v>
      </c>
      <c r="K347" t="s">
        <v>832</v>
      </c>
      <c r="L347">
        <v>347</v>
      </c>
      <c r="M347" t="s">
        <v>415</v>
      </c>
      <c r="N347" t="s">
        <v>406</v>
      </c>
    </row>
    <row r="348" spans="1:14">
      <c r="A348" s="1">
        <v>348</v>
      </c>
      <c r="B348" t="s">
        <v>417</v>
      </c>
      <c r="C348" t="s">
        <v>418</v>
      </c>
      <c r="D348" t="s">
        <v>406</v>
      </c>
      <c r="E348" t="s">
        <v>811</v>
      </c>
      <c r="F348" t="s">
        <v>813</v>
      </c>
      <c r="G348">
        <v>2</v>
      </c>
      <c r="H348">
        <v>13</v>
      </c>
      <c r="K348" t="s">
        <v>832</v>
      </c>
      <c r="L348">
        <v>348</v>
      </c>
      <c r="M348" t="s">
        <v>417</v>
      </c>
      <c r="N348" t="s">
        <v>406</v>
      </c>
    </row>
    <row r="349" spans="1:14">
      <c r="A349" s="1">
        <v>349</v>
      </c>
      <c r="B349" t="s">
        <v>924</v>
      </c>
      <c r="C349" t="s">
        <v>925</v>
      </c>
      <c r="D349" t="s">
        <v>406</v>
      </c>
      <c r="E349" t="s">
        <v>811</v>
      </c>
      <c r="F349" t="s">
        <v>812</v>
      </c>
      <c r="G349">
        <v>6</v>
      </c>
      <c r="H349">
        <v>11</v>
      </c>
      <c r="K349" t="s">
        <v>832</v>
      </c>
      <c r="L349">
        <v>349</v>
      </c>
      <c r="M349" t="s">
        <v>924</v>
      </c>
      <c r="N349" t="s">
        <v>406</v>
      </c>
    </row>
    <row r="350" spans="1:14">
      <c r="A350" s="1">
        <v>350</v>
      </c>
      <c r="B350" t="s">
        <v>1508</v>
      </c>
      <c r="C350" t="s">
        <v>1509</v>
      </c>
      <c r="D350" t="s">
        <v>406</v>
      </c>
      <c r="E350" t="s">
        <v>811</v>
      </c>
      <c r="F350" t="s">
        <v>812</v>
      </c>
      <c r="G350">
        <v>6</v>
      </c>
      <c r="H350">
        <v>11</v>
      </c>
      <c r="K350" t="s">
        <v>832</v>
      </c>
      <c r="L350">
        <v>350</v>
      </c>
      <c r="M350" t="s">
        <v>1508</v>
      </c>
      <c r="N350" t="s">
        <v>406</v>
      </c>
    </row>
    <row r="351" spans="1:14">
      <c r="A351" s="1">
        <v>351</v>
      </c>
      <c r="B351" t="s">
        <v>926</v>
      </c>
      <c r="C351" t="s">
        <v>927</v>
      </c>
      <c r="D351" t="s">
        <v>406</v>
      </c>
      <c r="E351" t="s">
        <v>811</v>
      </c>
      <c r="F351" t="s">
        <v>812</v>
      </c>
      <c r="G351">
        <v>5</v>
      </c>
      <c r="H351">
        <v>11</v>
      </c>
      <c r="K351" t="s">
        <v>832</v>
      </c>
      <c r="L351">
        <v>351</v>
      </c>
      <c r="M351" t="s">
        <v>926</v>
      </c>
      <c r="N351" t="s">
        <v>406</v>
      </c>
    </row>
    <row r="352" spans="1:14">
      <c r="A352" s="1">
        <v>352</v>
      </c>
      <c r="B352" t="s">
        <v>1147</v>
      </c>
      <c r="C352" t="s">
        <v>1148</v>
      </c>
      <c r="D352" t="s">
        <v>406</v>
      </c>
      <c r="E352" t="s">
        <v>811</v>
      </c>
      <c r="F352" t="s">
        <v>812</v>
      </c>
      <c r="G352">
        <v>4</v>
      </c>
      <c r="H352">
        <v>9</v>
      </c>
      <c r="K352" t="s">
        <v>832</v>
      </c>
      <c r="L352">
        <v>352</v>
      </c>
      <c r="M352" t="s">
        <v>1147</v>
      </c>
      <c r="N352" t="s">
        <v>406</v>
      </c>
    </row>
    <row r="353" spans="1:14">
      <c r="A353" s="1">
        <v>353</v>
      </c>
      <c r="B353" t="s">
        <v>1510</v>
      </c>
      <c r="C353" t="s">
        <v>1511</v>
      </c>
      <c r="D353" t="s">
        <v>406</v>
      </c>
      <c r="E353" t="s">
        <v>811</v>
      </c>
      <c r="F353" t="s">
        <v>812</v>
      </c>
      <c r="G353">
        <v>3</v>
      </c>
      <c r="H353">
        <v>8</v>
      </c>
      <c r="K353" t="s">
        <v>832</v>
      </c>
      <c r="L353">
        <v>353</v>
      </c>
      <c r="M353" t="s">
        <v>1510</v>
      </c>
      <c r="N353" t="s">
        <v>406</v>
      </c>
    </row>
    <row r="354" spans="1:14">
      <c r="A354" s="1">
        <v>354</v>
      </c>
      <c r="B354" t="s">
        <v>422</v>
      </c>
      <c r="C354" t="s">
        <v>423</v>
      </c>
      <c r="D354" t="s">
        <v>421</v>
      </c>
      <c r="E354" t="s">
        <v>810</v>
      </c>
      <c r="F354" t="s">
        <v>814</v>
      </c>
      <c r="G354">
        <v>1</v>
      </c>
      <c r="H354">
        <v>15</v>
      </c>
      <c r="K354" t="s">
        <v>833</v>
      </c>
      <c r="L354">
        <v>354</v>
      </c>
      <c r="M354" t="s">
        <v>422</v>
      </c>
      <c r="N354" t="s">
        <v>421</v>
      </c>
    </row>
    <row r="355" spans="1:14">
      <c r="A355" s="1">
        <v>355</v>
      </c>
      <c r="B355" t="s">
        <v>424</v>
      </c>
      <c r="C355" t="s">
        <v>425</v>
      </c>
      <c r="D355" t="s">
        <v>421</v>
      </c>
      <c r="E355" t="s">
        <v>810</v>
      </c>
      <c r="F355" t="s">
        <v>813</v>
      </c>
      <c r="G355">
        <v>3</v>
      </c>
      <c r="H355">
        <v>15</v>
      </c>
      <c r="K355" t="s">
        <v>833</v>
      </c>
      <c r="L355">
        <v>355</v>
      </c>
      <c r="M355" t="s">
        <v>424</v>
      </c>
      <c r="N355" t="s">
        <v>421</v>
      </c>
    </row>
    <row r="356" spans="1:14">
      <c r="A356" s="1">
        <v>356</v>
      </c>
      <c r="B356" t="s">
        <v>928</v>
      </c>
      <c r="C356" t="s">
        <v>929</v>
      </c>
      <c r="D356" t="s">
        <v>421</v>
      </c>
      <c r="E356" t="s">
        <v>810</v>
      </c>
      <c r="F356" t="s">
        <v>813</v>
      </c>
      <c r="G356">
        <v>3</v>
      </c>
      <c r="H356">
        <v>15</v>
      </c>
      <c r="K356" t="s">
        <v>833</v>
      </c>
      <c r="L356">
        <v>356</v>
      </c>
      <c r="M356" t="s">
        <v>928</v>
      </c>
      <c r="N356" t="s">
        <v>421</v>
      </c>
    </row>
    <row r="357" spans="1:14">
      <c r="A357" s="1">
        <v>357</v>
      </c>
      <c r="B357" t="s">
        <v>1512</v>
      </c>
      <c r="C357" t="s">
        <v>1513</v>
      </c>
      <c r="D357" t="s">
        <v>421</v>
      </c>
      <c r="E357" t="s">
        <v>810</v>
      </c>
      <c r="F357" t="s">
        <v>813</v>
      </c>
      <c r="G357">
        <v>3</v>
      </c>
      <c r="H357">
        <v>15</v>
      </c>
      <c r="K357" t="s">
        <v>833</v>
      </c>
      <c r="L357">
        <v>357</v>
      </c>
      <c r="M357" t="s">
        <v>1512</v>
      </c>
      <c r="N357" t="s">
        <v>421</v>
      </c>
    </row>
    <row r="358" spans="1:14">
      <c r="A358" s="1">
        <v>358</v>
      </c>
      <c r="B358" t="s">
        <v>1149</v>
      </c>
      <c r="C358" t="s">
        <v>1150</v>
      </c>
      <c r="D358" t="s">
        <v>421</v>
      </c>
      <c r="E358" t="s">
        <v>810</v>
      </c>
      <c r="F358" t="s">
        <v>813</v>
      </c>
      <c r="G358">
        <v>3</v>
      </c>
      <c r="H358">
        <v>14</v>
      </c>
      <c r="K358" t="s">
        <v>833</v>
      </c>
      <c r="L358">
        <v>358</v>
      </c>
      <c r="M358" t="s">
        <v>1149</v>
      </c>
      <c r="N358" t="s">
        <v>421</v>
      </c>
    </row>
    <row r="359" spans="1:14">
      <c r="A359" s="1">
        <v>359</v>
      </c>
      <c r="B359" t="s">
        <v>1514</v>
      </c>
      <c r="C359" t="s">
        <v>1515</v>
      </c>
      <c r="D359" t="s">
        <v>421</v>
      </c>
      <c r="E359" t="s">
        <v>810</v>
      </c>
      <c r="F359" t="s">
        <v>812</v>
      </c>
      <c r="G359">
        <v>5</v>
      </c>
      <c r="H359">
        <v>10</v>
      </c>
      <c r="K359" t="s">
        <v>833</v>
      </c>
      <c r="L359">
        <v>359</v>
      </c>
      <c r="M359" t="s">
        <v>1514</v>
      </c>
      <c r="N359" t="s">
        <v>421</v>
      </c>
    </row>
    <row r="360" spans="1:14">
      <c r="A360" s="1">
        <v>360</v>
      </c>
      <c r="B360" t="s">
        <v>426</v>
      </c>
      <c r="C360" t="s">
        <v>427</v>
      </c>
      <c r="D360" t="s">
        <v>421</v>
      </c>
      <c r="E360" t="s">
        <v>811</v>
      </c>
      <c r="F360" t="s">
        <v>813</v>
      </c>
      <c r="G360">
        <v>3</v>
      </c>
      <c r="H360">
        <v>15</v>
      </c>
      <c r="K360" t="s">
        <v>833</v>
      </c>
      <c r="L360">
        <v>360</v>
      </c>
      <c r="M360" t="s">
        <v>426</v>
      </c>
      <c r="N360" t="s">
        <v>421</v>
      </c>
    </row>
    <row r="361" spans="1:14">
      <c r="A361" s="1">
        <v>361</v>
      </c>
      <c r="B361" t="s">
        <v>428</v>
      </c>
      <c r="C361" t="s">
        <v>429</v>
      </c>
      <c r="D361" t="s">
        <v>421</v>
      </c>
      <c r="E361" t="s">
        <v>811</v>
      </c>
      <c r="F361" t="s">
        <v>813</v>
      </c>
      <c r="G361">
        <v>1</v>
      </c>
      <c r="H361">
        <v>13</v>
      </c>
      <c r="K361" t="s">
        <v>833</v>
      </c>
      <c r="L361">
        <v>361</v>
      </c>
      <c r="M361" t="s">
        <v>428</v>
      </c>
      <c r="N361" t="s">
        <v>421</v>
      </c>
    </row>
    <row r="362" spans="1:14">
      <c r="A362" s="1">
        <v>362</v>
      </c>
      <c r="B362" t="s">
        <v>1151</v>
      </c>
      <c r="C362" t="s">
        <v>1152</v>
      </c>
      <c r="D362" t="s">
        <v>421</v>
      </c>
      <c r="E362" t="s">
        <v>811</v>
      </c>
      <c r="F362" t="s">
        <v>813</v>
      </c>
      <c r="G362">
        <v>1</v>
      </c>
      <c r="H362">
        <v>13</v>
      </c>
      <c r="K362" t="s">
        <v>833</v>
      </c>
      <c r="L362">
        <v>362</v>
      </c>
      <c r="M362" t="s">
        <v>1151</v>
      </c>
      <c r="N362" t="s">
        <v>421</v>
      </c>
    </row>
    <row r="363" spans="1:14">
      <c r="A363" s="1">
        <v>363</v>
      </c>
      <c r="B363" t="s">
        <v>1153</v>
      </c>
      <c r="C363" t="s">
        <v>1154</v>
      </c>
      <c r="D363" t="s">
        <v>421</v>
      </c>
      <c r="E363" t="s">
        <v>811</v>
      </c>
      <c r="F363" t="s">
        <v>813</v>
      </c>
      <c r="G363">
        <v>1</v>
      </c>
      <c r="H363">
        <v>12</v>
      </c>
      <c r="K363" t="s">
        <v>833</v>
      </c>
      <c r="L363">
        <v>363</v>
      </c>
      <c r="M363" t="s">
        <v>1153</v>
      </c>
      <c r="N363" t="s">
        <v>421</v>
      </c>
    </row>
    <row r="364" spans="1:14">
      <c r="A364" s="1">
        <v>364</v>
      </c>
      <c r="B364" t="s">
        <v>1155</v>
      </c>
      <c r="C364" t="s">
        <v>1156</v>
      </c>
      <c r="D364" t="s">
        <v>421</v>
      </c>
      <c r="E364" t="s">
        <v>811</v>
      </c>
      <c r="F364" t="s">
        <v>813</v>
      </c>
      <c r="G364">
        <v>1</v>
      </c>
      <c r="H364">
        <v>12</v>
      </c>
      <c r="K364" t="s">
        <v>833</v>
      </c>
      <c r="L364">
        <v>364</v>
      </c>
      <c r="M364" t="s">
        <v>1155</v>
      </c>
      <c r="N364" t="s">
        <v>421</v>
      </c>
    </row>
    <row r="365" spans="1:14">
      <c r="A365" s="1">
        <v>365</v>
      </c>
      <c r="B365" t="s">
        <v>930</v>
      </c>
      <c r="C365" t="s">
        <v>931</v>
      </c>
      <c r="D365" t="s">
        <v>421</v>
      </c>
      <c r="E365" t="s">
        <v>811</v>
      </c>
      <c r="F365" t="s">
        <v>812</v>
      </c>
      <c r="G365">
        <v>5</v>
      </c>
      <c r="H365">
        <v>11</v>
      </c>
      <c r="K365" t="s">
        <v>833</v>
      </c>
      <c r="L365">
        <v>365</v>
      </c>
      <c r="M365" t="s">
        <v>930</v>
      </c>
      <c r="N365" t="s">
        <v>421</v>
      </c>
    </row>
    <row r="366" spans="1:14">
      <c r="A366" s="1">
        <v>366</v>
      </c>
      <c r="B366" t="s">
        <v>1157</v>
      </c>
      <c r="C366" t="s">
        <v>1158</v>
      </c>
      <c r="D366" t="s">
        <v>421</v>
      </c>
      <c r="E366" t="s">
        <v>811</v>
      </c>
      <c r="F366" t="s">
        <v>812</v>
      </c>
      <c r="G366">
        <v>5</v>
      </c>
      <c r="H366">
        <v>10</v>
      </c>
      <c r="K366" t="s">
        <v>833</v>
      </c>
      <c r="L366">
        <v>366</v>
      </c>
      <c r="M366" t="s">
        <v>1157</v>
      </c>
      <c r="N366" t="s">
        <v>421</v>
      </c>
    </row>
    <row r="367" spans="1:14">
      <c r="A367" s="1">
        <v>367</v>
      </c>
      <c r="B367" t="s">
        <v>1516</v>
      </c>
      <c r="C367" t="s">
        <v>1517</v>
      </c>
      <c r="D367" t="s">
        <v>421</v>
      </c>
      <c r="E367" t="s">
        <v>811</v>
      </c>
      <c r="F367" t="s">
        <v>812</v>
      </c>
      <c r="G367">
        <v>5</v>
      </c>
      <c r="H367">
        <v>10</v>
      </c>
      <c r="K367" t="s">
        <v>833</v>
      </c>
      <c r="L367">
        <v>367</v>
      </c>
      <c r="M367" t="s">
        <v>1516</v>
      </c>
      <c r="N367" t="s">
        <v>421</v>
      </c>
    </row>
    <row r="368" spans="1:14">
      <c r="A368" s="1">
        <v>368</v>
      </c>
      <c r="B368" t="s">
        <v>1518</v>
      </c>
      <c r="C368" t="s">
        <v>1519</v>
      </c>
      <c r="D368" t="s">
        <v>421</v>
      </c>
      <c r="E368" t="s">
        <v>811</v>
      </c>
      <c r="F368" t="s">
        <v>812</v>
      </c>
      <c r="G368">
        <v>5</v>
      </c>
      <c r="H368">
        <v>10</v>
      </c>
      <c r="K368" t="s">
        <v>833</v>
      </c>
      <c r="L368">
        <v>368</v>
      </c>
      <c r="M368" t="s">
        <v>1518</v>
      </c>
      <c r="N368" t="s">
        <v>421</v>
      </c>
    </row>
    <row r="369" spans="1:14">
      <c r="A369" s="1">
        <v>369</v>
      </c>
      <c r="B369" t="s">
        <v>1520</v>
      </c>
      <c r="C369" t="s">
        <v>1521</v>
      </c>
      <c r="D369" t="s">
        <v>432</v>
      </c>
      <c r="E369" t="s">
        <v>810</v>
      </c>
      <c r="F369" t="s">
        <v>813</v>
      </c>
      <c r="G369">
        <v>3</v>
      </c>
      <c r="H369">
        <v>15</v>
      </c>
      <c r="K369" t="s">
        <v>834</v>
      </c>
      <c r="L369">
        <v>369</v>
      </c>
      <c r="M369" t="s">
        <v>1520</v>
      </c>
      <c r="N369" t="s">
        <v>432</v>
      </c>
    </row>
    <row r="370" spans="1:14">
      <c r="A370" s="1">
        <v>370</v>
      </c>
      <c r="B370" t="s">
        <v>1522</v>
      </c>
      <c r="C370" t="s">
        <v>1523</v>
      </c>
      <c r="D370" t="s">
        <v>432</v>
      </c>
      <c r="E370" t="s">
        <v>810</v>
      </c>
      <c r="F370" t="s">
        <v>813</v>
      </c>
      <c r="G370">
        <v>3</v>
      </c>
      <c r="H370">
        <v>14</v>
      </c>
      <c r="K370" t="s">
        <v>834</v>
      </c>
      <c r="L370">
        <v>370</v>
      </c>
      <c r="M370" t="s">
        <v>1522</v>
      </c>
      <c r="N370" t="s">
        <v>432</v>
      </c>
    </row>
    <row r="371" spans="1:14">
      <c r="A371" s="1">
        <v>371</v>
      </c>
      <c r="B371" t="s">
        <v>430</v>
      </c>
      <c r="C371" t="s">
        <v>431</v>
      </c>
      <c r="D371" t="s">
        <v>432</v>
      </c>
      <c r="E371" t="s">
        <v>810</v>
      </c>
      <c r="F371" t="s">
        <v>813</v>
      </c>
      <c r="G371">
        <v>1</v>
      </c>
      <c r="H371">
        <v>13</v>
      </c>
      <c r="K371" t="s">
        <v>834</v>
      </c>
      <c r="L371">
        <v>371</v>
      </c>
      <c r="M371" t="s">
        <v>430</v>
      </c>
      <c r="N371" t="s">
        <v>432</v>
      </c>
    </row>
    <row r="372" spans="1:14">
      <c r="A372" s="1">
        <v>372</v>
      </c>
      <c r="B372" t="s">
        <v>1159</v>
      </c>
      <c r="C372" t="s">
        <v>1160</v>
      </c>
      <c r="D372" t="s">
        <v>432</v>
      </c>
      <c r="E372" t="s">
        <v>810</v>
      </c>
      <c r="F372" t="s">
        <v>813</v>
      </c>
      <c r="G372">
        <v>1</v>
      </c>
      <c r="H372">
        <v>12</v>
      </c>
      <c r="K372" t="s">
        <v>834</v>
      </c>
      <c r="L372">
        <v>372</v>
      </c>
      <c r="M372" t="s">
        <v>1159</v>
      </c>
      <c r="N372" t="s">
        <v>432</v>
      </c>
    </row>
    <row r="373" spans="1:14">
      <c r="A373" s="1">
        <v>373</v>
      </c>
      <c r="B373" t="s">
        <v>1161</v>
      </c>
      <c r="C373" t="s">
        <v>1162</v>
      </c>
      <c r="D373" t="s">
        <v>432</v>
      </c>
      <c r="E373" t="s">
        <v>810</v>
      </c>
      <c r="F373" t="s">
        <v>813</v>
      </c>
      <c r="G373">
        <v>1</v>
      </c>
      <c r="H373">
        <v>12</v>
      </c>
      <c r="K373" t="s">
        <v>834</v>
      </c>
      <c r="L373">
        <v>373</v>
      </c>
      <c r="M373" t="s">
        <v>1161</v>
      </c>
      <c r="N373" t="s">
        <v>432</v>
      </c>
    </row>
    <row r="374" spans="1:14">
      <c r="A374" s="1">
        <v>374</v>
      </c>
      <c r="B374" t="s">
        <v>1524</v>
      </c>
      <c r="C374" t="s">
        <v>1525</v>
      </c>
      <c r="D374" t="s">
        <v>432</v>
      </c>
      <c r="E374" t="s">
        <v>810</v>
      </c>
      <c r="F374" t="s">
        <v>812</v>
      </c>
      <c r="G374">
        <v>6</v>
      </c>
      <c r="H374">
        <v>11</v>
      </c>
      <c r="K374" t="s">
        <v>834</v>
      </c>
      <c r="L374">
        <v>374</v>
      </c>
      <c r="M374" t="s">
        <v>1524</v>
      </c>
      <c r="N374" t="s">
        <v>432</v>
      </c>
    </row>
    <row r="375" spans="1:14">
      <c r="A375" s="1">
        <v>375</v>
      </c>
      <c r="B375" t="s">
        <v>932</v>
      </c>
      <c r="C375" t="s">
        <v>933</v>
      </c>
      <c r="D375" t="s">
        <v>432</v>
      </c>
      <c r="E375" t="s">
        <v>810</v>
      </c>
      <c r="F375" t="s">
        <v>812</v>
      </c>
      <c r="G375">
        <v>5</v>
      </c>
      <c r="H375">
        <v>11</v>
      </c>
      <c r="K375" t="s">
        <v>834</v>
      </c>
      <c r="L375">
        <v>375</v>
      </c>
      <c r="M375" t="s">
        <v>932</v>
      </c>
      <c r="N375" t="s">
        <v>432</v>
      </c>
    </row>
    <row r="376" spans="1:14">
      <c r="A376" s="1">
        <v>376</v>
      </c>
      <c r="B376" t="s">
        <v>1163</v>
      </c>
      <c r="C376" t="s">
        <v>1164</v>
      </c>
      <c r="D376" t="s">
        <v>432</v>
      </c>
      <c r="E376" t="s">
        <v>810</v>
      </c>
      <c r="F376" t="s">
        <v>812</v>
      </c>
      <c r="G376">
        <v>5</v>
      </c>
      <c r="H376">
        <v>10</v>
      </c>
      <c r="K376" t="s">
        <v>834</v>
      </c>
      <c r="L376">
        <v>376</v>
      </c>
      <c r="M376" t="s">
        <v>1163</v>
      </c>
      <c r="N376" t="s">
        <v>432</v>
      </c>
    </row>
    <row r="377" spans="1:14">
      <c r="A377" s="1">
        <v>377</v>
      </c>
      <c r="B377" t="s">
        <v>1165</v>
      </c>
      <c r="C377" t="s">
        <v>1166</v>
      </c>
      <c r="D377" t="s">
        <v>432</v>
      </c>
      <c r="E377" t="s">
        <v>810</v>
      </c>
      <c r="F377" t="s">
        <v>812</v>
      </c>
      <c r="G377">
        <v>4</v>
      </c>
      <c r="H377">
        <v>9</v>
      </c>
      <c r="K377" t="s">
        <v>834</v>
      </c>
      <c r="L377">
        <v>377</v>
      </c>
      <c r="M377" t="s">
        <v>1165</v>
      </c>
      <c r="N377" t="s">
        <v>432</v>
      </c>
    </row>
    <row r="378" spans="1:14">
      <c r="A378" s="1">
        <v>378</v>
      </c>
      <c r="B378" t="s">
        <v>1526</v>
      </c>
      <c r="C378" t="s">
        <v>1527</v>
      </c>
      <c r="D378" t="s">
        <v>432</v>
      </c>
      <c r="E378" t="s">
        <v>810</v>
      </c>
      <c r="F378" t="s">
        <v>812</v>
      </c>
      <c r="G378">
        <v>3</v>
      </c>
      <c r="H378">
        <v>9</v>
      </c>
      <c r="K378" t="s">
        <v>834</v>
      </c>
      <c r="L378">
        <v>378</v>
      </c>
      <c r="M378" t="s">
        <v>1526</v>
      </c>
      <c r="N378" t="s">
        <v>432</v>
      </c>
    </row>
    <row r="379" spans="1:14">
      <c r="A379" s="1">
        <v>379</v>
      </c>
      <c r="B379" t="s">
        <v>433</v>
      </c>
      <c r="C379" t="s">
        <v>434</v>
      </c>
      <c r="D379" t="s">
        <v>432</v>
      </c>
      <c r="E379" t="s">
        <v>811</v>
      </c>
      <c r="F379" t="s">
        <v>813</v>
      </c>
      <c r="G379">
        <v>3</v>
      </c>
      <c r="H379">
        <v>14</v>
      </c>
      <c r="K379" t="s">
        <v>834</v>
      </c>
      <c r="L379">
        <v>379</v>
      </c>
      <c r="M379" t="s">
        <v>433</v>
      </c>
      <c r="N379" t="s">
        <v>432</v>
      </c>
    </row>
    <row r="380" spans="1:14">
      <c r="A380" s="1">
        <v>380</v>
      </c>
      <c r="B380" t="s">
        <v>435</v>
      </c>
      <c r="C380" t="s">
        <v>436</v>
      </c>
      <c r="D380" t="s">
        <v>432</v>
      </c>
      <c r="E380" t="s">
        <v>811</v>
      </c>
      <c r="F380" t="s">
        <v>813</v>
      </c>
      <c r="G380">
        <v>1</v>
      </c>
      <c r="H380">
        <v>12</v>
      </c>
      <c r="K380" t="s">
        <v>834</v>
      </c>
      <c r="L380">
        <v>380</v>
      </c>
      <c r="M380" t="s">
        <v>435</v>
      </c>
      <c r="N380" t="s">
        <v>432</v>
      </c>
    </row>
    <row r="381" spans="1:14">
      <c r="A381" s="1">
        <v>381</v>
      </c>
      <c r="B381" t="s">
        <v>1528</v>
      </c>
      <c r="C381" t="s">
        <v>1529</v>
      </c>
      <c r="D381" t="s">
        <v>432</v>
      </c>
      <c r="E381" t="s">
        <v>811</v>
      </c>
      <c r="F381" t="s">
        <v>812</v>
      </c>
      <c r="G381">
        <v>6</v>
      </c>
      <c r="H381">
        <v>12</v>
      </c>
      <c r="K381" t="s">
        <v>834</v>
      </c>
      <c r="L381">
        <v>381</v>
      </c>
      <c r="M381" t="s">
        <v>1528</v>
      </c>
      <c r="N381" t="s">
        <v>432</v>
      </c>
    </row>
    <row r="382" spans="1:14">
      <c r="A382" s="1">
        <v>382</v>
      </c>
      <c r="B382" t="s">
        <v>934</v>
      </c>
      <c r="C382" t="s">
        <v>935</v>
      </c>
      <c r="D382" t="s">
        <v>432</v>
      </c>
      <c r="E382" t="s">
        <v>811</v>
      </c>
      <c r="F382" t="s">
        <v>812</v>
      </c>
      <c r="G382">
        <v>6</v>
      </c>
      <c r="H382">
        <v>11</v>
      </c>
      <c r="K382" t="s">
        <v>834</v>
      </c>
      <c r="L382">
        <v>382</v>
      </c>
      <c r="M382" t="s">
        <v>934</v>
      </c>
      <c r="N382" t="s">
        <v>432</v>
      </c>
    </row>
    <row r="383" spans="1:14">
      <c r="A383" s="1">
        <v>383</v>
      </c>
      <c r="B383" t="s">
        <v>1530</v>
      </c>
      <c r="C383" t="s">
        <v>1531</v>
      </c>
      <c r="D383" t="s">
        <v>432</v>
      </c>
      <c r="E383" t="s">
        <v>811</v>
      </c>
      <c r="F383" t="s">
        <v>812</v>
      </c>
      <c r="G383">
        <v>6</v>
      </c>
      <c r="H383">
        <v>11</v>
      </c>
      <c r="K383" t="s">
        <v>834</v>
      </c>
      <c r="L383">
        <v>383</v>
      </c>
      <c r="M383" t="s">
        <v>1530</v>
      </c>
      <c r="N383" t="s">
        <v>432</v>
      </c>
    </row>
    <row r="384" spans="1:14">
      <c r="A384" s="1">
        <v>384</v>
      </c>
      <c r="B384" t="s">
        <v>1532</v>
      </c>
      <c r="C384" t="s">
        <v>1533</v>
      </c>
      <c r="D384" t="s">
        <v>437</v>
      </c>
      <c r="E384" t="s">
        <v>810</v>
      </c>
      <c r="F384" t="s">
        <v>812</v>
      </c>
      <c r="G384">
        <v>6</v>
      </c>
      <c r="H384">
        <v>11</v>
      </c>
      <c r="K384" t="s">
        <v>835</v>
      </c>
      <c r="L384">
        <v>384</v>
      </c>
      <c r="M384" t="s">
        <v>1532</v>
      </c>
      <c r="N384" t="s">
        <v>437</v>
      </c>
    </row>
    <row r="385" spans="1:14">
      <c r="A385" s="1">
        <v>385</v>
      </c>
      <c r="B385" t="s">
        <v>440</v>
      </c>
      <c r="C385" t="s">
        <v>441</v>
      </c>
      <c r="D385" t="s">
        <v>437</v>
      </c>
      <c r="E385" t="s">
        <v>811</v>
      </c>
      <c r="F385" t="s">
        <v>813</v>
      </c>
      <c r="G385">
        <v>2</v>
      </c>
      <c r="H385">
        <v>13</v>
      </c>
      <c r="K385" t="s">
        <v>835</v>
      </c>
      <c r="L385">
        <v>385</v>
      </c>
      <c r="M385" t="s">
        <v>440</v>
      </c>
      <c r="N385" t="s">
        <v>437</v>
      </c>
    </row>
    <row r="386" spans="1:14">
      <c r="A386" s="1">
        <v>386</v>
      </c>
      <c r="B386" t="s">
        <v>1534</v>
      </c>
      <c r="C386" t="s">
        <v>1535</v>
      </c>
      <c r="D386" t="s">
        <v>437</v>
      </c>
      <c r="E386" t="s">
        <v>811</v>
      </c>
      <c r="F386" t="s">
        <v>812</v>
      </c>
      <c r="G386">
        <v>6</v>
      </c>
      <c r="H386">
        <v>11</v>
      </c>
      <c r="K386" t="s">
        <v>835</v>
      </c>
      <c r="L386">
        <v>386</v>
      </c>
      <c r="M386" t="s">
        <v>1534</v>
      </c>
      <c r="N386" t="s">
        <v>437</v>
      </c>
    </row>
    <row r="387" spans="1:14">
      <c r="A387" s="1">
        <v>387</v>
      </c>
      <c r="B387" t="s">
        <v>1536</v>
      </c>
      <c r="C387" t="s">
        <v>1537</v>
      </c>
      <c r="D387" t="s">
        <v>437</v>
      </c>
      <c r="E387" t="s">
        <v>811</v>
      </c>
      <c r="F387" t="s">
        <v>812</v>
      </c>
      <c r="G387">
        <v>6</v>
      </c>
      <c r="H387">
        <v>11</v>
      </c>
      <c r="K387" t="s">
        <v>835</v>
      </c>
      <c r="L387">
        <v>387</v>
      </c>
      <c r="M387" t="s">
        <v>1536</v>
      </c>
      <c r="N387" t="s">
        <v>437</v>
      </c>
    </row>
    <row r="388" spans="1:14">
      <c r="A388" s="1">
        <v>388</v>
      </c>
      <c r="B388" t="s">
        <v>1167</v>
      </c>
      <c r="C388" t="s">
        <v>1168</v>
      </c>
      <c r="D388" t="s">
        <v>437</v>
      </c>
      <c r="E388" t="s">
        <v>811</v>
      </c>
      <c r="F388" t="s">
        <v>812</v>
      </c>
      <c r="G388">
        <v>4</v>
      </c>
      <c r="H388">
        <v>10</v>
      </c>
      <c r="K388" t="s">
        <v>835</v>
      </c>
      <c r="L388">
        <v>388</v>
      </c>
      <c r="M388" t="s">
        <v>1167</v>
      </c>
      <c r="N388" t="s">
        <v>437</v>
      </c>
    </row>
    <row r="389" spans="1:14">
      <c r="A389" s="1">
        <v>389</v>
      </c>
      <c r="B389" t="s">
        <v>447</v>
      </c>
      <c r="C389" t="s">
        <v>448</v>
      </c>
      <c r="D389" t="s">
        <v>446</v>
      </c>
      <c r="E389" t="s">
        <v>810</v>
      </c>
      <c r="F389" t="s">
        <v>814</v>
      </c>
      <c r="G389">
        <v>3</v>
      </c>
      <c r="H389">
        <v>18</v>
      </c>
      <c r="K389" t="s">
        <v>836</v>
      </c>
      <c r="L389">
        <v>389</v>
      </c>
      <c r="M389" t="s">
        <v>447</v>
      </c>
      <c r="N389" t="s">
        <v>446</v>
      </c>
    </row>
    <row r="390" spans="1:14">
      <c r="A390" s="1">
        <v>390</v>
      </c>
      <c r="B390" t="s">
        <v>1171</v>
      </c>
      <c r="C390" t="s">
        <v>1172</v>
      </c>
      <c r="D390" t="s">
        <v>446</v>
      </c>
      <c r="E390" t="s">
        <v>810</v>
      </c>
      <c r="F390" t="s">
        <v>814</v>
      </c>
      <c r="G390">
        <v>2</v>
      </c>
      <c r="H390">
        <v>17</v>
      </c>
      <c r="K390" t="s">
        <v>836</v>
      </c>
      <c r="L390">
        <v>390</v>
      </c>
      <c r="M390" t="s">
        <v>1171</v>
      </c>
      <c r="N390" t="s">
        <v>446</v>
      </c>
    </row>
    <row r="391" spans="1:14">
      <c r="A391" s="1">
        <v>391</v>
      </c>
      <c r="B391" t="s">
        <v>449</v>
      </c>
      <c r="C391" t="s">
        <v>450</v>
      </c>
      <c r="D391" t="s">
        <v>446</v>
      </c>
      <c r="E391" t="s">
        <v>810</v>
      </c>
      <c r="F391" t="s">
        <v>813</v>
      </c>
      <c r="G391">
        <v>3</v>
      </c>
      <c r="H391">
        <v>14</v>
      </c>
      <c r="K391" t="s">
        <v>836</v>
      </c>
      <c r="L391">
        <v>391</v>
      </c>
      <c r="M391" t="s">
        <v>449</v>
      </c>
      <c r="N391" t="s">
        <v>446</v>
      </c>
    </row>
    <row r="392" spans="1:14">
      <c r="A392" s="1">
        <v>392</v>
      </c>
      <c r="B392" t="s">
        <v>451</v>
      </c>
      <c r="C392" t="s">
        <v>452</v>
      </c>
      <c r="D392" t="s">
        <v>446</v>
      </c>
      <c r="E392" t="s">
        <v>810</v>
      </c>
      <c r="F392" t="s">
        <v>813</v>
      </c>
      <c r="G392">
        <v>2</v>
      </c>
      <c r="H392">
        <v>14</v>
      </c>
      <c r="K392" t="s">
        <v>836</v>
      </c>
      <c r="L392">
        <v>392</v>
      </c>
      <c r="M392" t="s">
        <v>451</v>
      </c>
      <c r="N392" t="s">
        <v>446</v>
      </c>
    </row>
    <row r="393" spans="1:14">
      <c r="A393" s="1">
        <v>393</v>
      </c>
      <c r="B393" t="s">
        <v>1538</v>
      </c>
      <c r="C393" t="s">
        <v>1539</v>
      </c>
      <c r="D393" t="s">
        <v>446</v>
      </c>
      <c r="E393" t="s">
        <v>810</v>
      </c>
      <c r="F393" t="s">
        <v>813</v>
      </c>
      <c r="G393">
        <v>2</v>
      </c>
      <c r="H393">
        <v>14</v>
      </c>
      <c r="K393" t="s">
        <v>836</v>
      </c>
      <c r="L393">
        <v>393</v>
      </c>
      <c r="M393" t="s">
        <v>1538</v>
      </c>
      <c r="N393" t="s">
        <v>446</v>
      </c>
    </row>
    <row r="394" spans="1:14">
      <c r="A394" s="1">
        <v>394</v>
      </c>
      <c r="B394" t="s">
        <v>942</v>
      </c>
      <c r="C394" t="s">
        <v>943</v>
      </c>
      <c r="D394" t="s">
        <v>446</v>
      </c>
      <c r="E394" t="s">
        <v>810</v>
      </c>
      <c r="F394" t="s">
        <v>813</v>
      </c>
      <c r="G394">
        <v>2</v>
      </c>
      <c r="H394">
        <v>13</v>
      </c>
      <c r="K394" t="s">
        <v>836</v>
      </c>
      <c r="L394">
        <v>394</v>
      </c>
      <c r="M394" t="s">
        <v>942</v>
      </c>
      <c r="N394" t="s">
        <v>446</v>
      </c>
    </row>
    <row r="395" spans="1:14">
      <c r="A395" s="1">
        <v>395</v>
      </c>
      <c r="B395" t="s">
        <v>453</v>
      </c>
      <c r="C395" t="s">
        <v>454</v>
      </c>
      <c r="D395" t="s">
        <v>446</v>
      </c>
      <c r="E395" t="s">
        <v>810</v>
      </c>
      <c r="F395" t="s">
        <v>813</v>
      </c>
      <c r="G395">
        <v>2</v>
      </c>
      <c r="H395">
        <v>13</v>
      </c>
      <c r="K395" t="s">
        <v>836</v>
      </c>
      <c r="L395">
        <v>395</v>
      </c>
      <c r="M395" t="s">
        <v>453</v>
      </c>
      <c r="N395" t="s">
        <v>446</v>
      </c>
    </row>
    <row r="396" spans="1:14">
      <c r="A396" s="1">
        <v>396</v>
      </c>
      <c r="B396" t="s">
        <v>455</v>
      </c>
      <c r="C396" t="s">
        <v>456</v>
      </c>
      <c r="D396" t="s">
        <v>446</v>
      </c>
      <c r="E396" t="s">
        <v>810</v>
      </c>
      <c r="F396" t="s">
        <v>813</v>
      </c>
      <c r="G396">
        <v>2</v>
      </c>
      <c r="H396">
        <v>13</v>
      </c>
      <c r="K396" t="s">
        <v>836</v>
      </c>
      <c r="L396">
        <v>396</v>
      </c>
      <c r="M396" t="s">
        <v>455</v>
      </c>
      <c r="N396" t="s">
        <v>446</v>
      </c>
    </row>
    <row r="397" spans="1:14">
      <c r="A397" s="1">
        <v>397</v>
      </c>
      <c r="B397" t="s">
        <v>944</v>
      </c>
      <c r="C397" t="s">
        <v>945</v>
      </c>
      <c r="D397" t="s">
        <v>446</v>
      </c>
      <c r="E397" t="s">
        <v>810</v>
      </c>
      <c r="F397" t="s">
        <v>813</v>
      </c>
      <c r="G397">
        <v>1</v>
      </c>
      <c r="H397">
        <v>13</v>
      </c>
      <c r="K397" t="s">
        <v>836</v>
      </c>
      <c r="L397">
        <v>397</v>
      </c>
      <c r="M397" t="s">
        <v>944</v>
      </c>
      <c r="N397" t="s">
        <v>446</v>
      </c>
    </row>
    <row r="398" spans="1:14">
      <c r="A398" s="1">
        <v>398</v>
      </c>
      <c r="B398" t="s">
        <v>457</v>
      </c>
      <c r="C398" t="s">
        <v>458</v>
      </c>
      <c r="D398" t="s">
        <v>446</v>
      </c>
      <c r="E398" t="s">
        <v>810</v>
      </c>
      <c r="F398" t="s">
        <v>813</v>
      </c>
      <c r="G398">
        <v>1</v>
      </c>
      <c r="H398">
        <v>13</v>
      </c>
      <c r="K398" t="s">
        <v>836</v>
      </c>
      <c r="L398">
        <v>398</v>
      </c>
      <c r="M398" t="s">
        <v>457</v>
      </c>
      <c r="N398" t="s">
        <v>446</v>
      </c>
    </row>
    <row r="399" spans="1:14">
      <c r="A399" s="1">
        <v>399</v>
      </c>
      <c r="B399" t="s">
        <v>1076</v>
      </c>
      <c r="C399" t="s">
        <v>1077</v>
      </c>
      <c r="D399" t="s">
        <v>446</v>
      </c>
      <c r="E399" t="s">
        <v>810</v>
      </c>
      <c r="F399" t="s">
        <v>813</v>
      </c>
      <c r="G399">
        <v>1</v>
      </c>
      <c r="H399">
        <v>12</v>
      </c>
      <c r="K399" t="s">
        <v>836</v>
      </c>
      <c r="L399">
        <v>399</v>
      </c>
      <c r="M399" t="s">
        <v>1076</v>
      </c>
      <c r="N399" t="s">
        <v>446</v>
      </c>
    </row>
    <row r="400" spans="1:14">
      <c r="A400" s="1">
        <v>400</v>
      </c>
      <c r="B400" t="s">
        <v>1540</v>
      </c>
      <c r="C400" t="s">
        <v>1541</v>
      </c>
      <c r="D400" t="s">
        <v>446</v>
      </c>
      <c r="E400" t="s">
        <v>810</v>
      </c>
      <c r="F400" t="s">
        <v>812</v>
      </c>
      <c r="G400">
        <v>6</v>
      </c>
      <c r="H400">
        <v>11</v>
      </c>
      <c r="K400" t="s">
        <v>836</v>
      </c>
      <c r="L400">
        <v>400</v>
      </c>
      <c r="M400" t="s">
        <v>1540</v>
      </c>
      <c r="N400" t="s">
        <v>446</v>
      </c>
    </row>
    <row r="401" spans="1:14">
      <c r="A401" s="1">
        <v>401</v>
      </c>
      <c r="B401" t="s">
        <v>1173</v>
      </c>
      <c r="C401" t="s">
        <v>1174</v>
      </c>
      <c r="D401" t="s">
        <v>446</v>
      </c>
      <c r="E401" t="s">
        <v>810</v>
      </c>
      <c r="F401" t="s">
        <v>812</v>
      </c>
      <c r="G401">
        <v>5</v>
      </c>
      <c r="H401">
        <v>10</v>
      </c>
      <c r="K401" t="s">
        <v>836</v>
      </c>
      <c r="L401">
        <v>401</v>
      </c>
      <c r="M401" t="s">
        <v>1173</v>
      </c>
      <c r="N401" t="s">
        <v>446</v>
      </c>
    </row>
    <row r="402" spans="1:14">
      <c r="A402" s="1">
        <v>402</v>
      </c>
      <c r="B402" t="s">
        <v>1175</v>
      </c>
      <c r="C402" t="s">
        <v>1176</v>
      </c>
      <c r="D402" t="s">
        <v>446</v>
      </c>
      <c r="E402" t="s">
        <v>810</v>
      </c>
      <c r="F402" t="s">
        <v>812</v>
      </c>
      <c r="G402">
        <v>4</v>
      </c>
      <c r="H402">
        <v>9</v>
      </c>
      <c r="K402" t="s">
        <v>836</v>
      </c>
      <c r="L402">
        <v>402</v>
      </c>
      <c r="M402" t="s">
        <v>1175</v>
      </c>
      <c r="N402" t="s">
        <v>446</v>
      </c>
    </row>
    <row r="403" spans="1:14">
      <c r="A403" s="1">
        <v>403</v>
      </c>
      <c r="B403" t="s">
        <v>459</v>
      </c>
      <c r="C403" t="s">
        <v>460</v>
      </c>
      <c r="D403" t="s">
        <v>446</v>
      </c>
      <c r="E403" t="s">
        <v>811</v>
      </c>
      <c r="F403" t="s">
        <v>814</v>
      </c>
      <c r="G403">
        <v>1</v>
      </c>
      <c r="H403">
        <v>16</v>
      </c>
      <c r="K403" t="s">
        <v>836</v>
      </c>
      <c r="L403">
        <v>403</v>
      </c>
      <c r="M403" t="s">
        <v>459</v>
      </c>
      <c r="N403" t="s">
        <v>446</v>
      </c>
    </row>
    <row r="404" spans="1:14">
      <c r="A404" s="1">
        <v>404</v>
      </c>
      <c r="B404" t="s">
        <v>109</v>
      </c>
      <c r="C404" t="s">
        <v>110</v>
      </c>
      <c r="D404" t="s">
        <v>446</v>
      </c>
      <c r="E404" t="s">
        <v>811</v>
      </c>
      <c r="F404" t="s">
        <v>813</v>
      </c>
      <c r="G404">
        <v>3</v>
      </c>
      <c r="H404">
        <v>15</v>
      </c>
      <c r="K404" t="s">
        <v>836</v>
      </c>
      <c r="L404">
        <v>404</v>
      </c>
      <c r="M404" t="s">
        <v>109</v>
      </c>
      <c r="N404" t="s">
        <v>446</v>
      </c>
    </row>
    <row r="405" spans="1:14">
      <c r="A405" s="1">
        <v>405</v>
      </c>
      <c r="B405" t="s">
        <v>946</v>
      </c>
      <c r="C405" t="s">
        <v>947</v>
      </c>
      <c r="D405" t="s">
        <v>446</v>
      </c>
      <c r="E405" t="s">
        <v>811</v>
      </c>
      <c r="F405" t="s">
        <v>813</v>
      </c>
      <c r="G405">
        <v>3</v>
      </c>
      <c r="H405">
        <v>15</v>
      </c>
      <c r="K405" t="s">
        <v>836</v>
      </c>
      <c r="L405">
        <v>405</v>
      </c>
      <c r="M405" t="s">
        <v>946</v>
      </c>
      <c r="N405" t="s">
        <v>446</v>
      </c>
    </row>
    <row r="406" spans="1:14">
      <c r="A406" s="1">
        <v>406</v>
      </c>
      <c r="B406" t="s">
        <v>1542</v>
      </c>
      <c r="C406" t="s">
        <v>111</v>
      </c>
      <c r="D406" t="s">
        <v>446</v>
      </c>
      <c r="E406" t="s">
        <v>811</v>
      </c>
      <c r="F406" t="s">
        <v>813</v>
      </c>
      <c r="G406">
        <v>3</v>
      </c>
      <c r="H406">
        <v>14</v>
      </c>
      <c r="K406" t="s">
        <v>836</v>
      </c>
      <c r="L406">
        <v>406</v>
      </c>
      <c r="M406" t="s">
        <v>1542</v>
      </c>
      <c r="N406" t="s">
        <v>446</v>
      </c>
    </row>
    <row r="407" spans="1:14">
      <c r="A407" s="1">
        <v>407</v>
      </c>
      <c r="B407" t="s">
        <v>463</v>
      </c>
      <c r="C407" t="s">
        <v>464</v>
      </c>
      <c r="D407" t="s">
        <v>446</v>
      </c>
      <c r="E407" t="s">
        <v>811</v>
      </c>
      <c r="F407" t="s">
        <v>813</v>
      </c>
      <c r="G407">
        <v>2</v>
      </c>
      <c r="H407">
        <v>13</v>
      </c>
      <c r="K407" t="s">
        <v>836</v>
      </c>
      <c r="L407">
        <v>407</v>
      </c>
      <c r="M407" t="s">
        <v>463</v>
      </c>
      <c r="N407" t="s">
        <v>446</v>
      </c>
    </row>
    <row r="408" spans="1:14">
      <c r="A408" s="1">
        <v>408</v>
      </c>
      <c r="B408" t="s">
        <v>112</v>
      </c>
      <c r="C408" t="s">
        <v>113</v>
      </c>
      <c r="D408" t="s">
        <v>446</v>
      </c>
      <c r="E408" t="s">
        <v>811</v>
      </c>
      <c r="F408" t="s">
        <v>813</v>
      </c>
      <c r="G408">
        <v>2</v>
      </c>
      <c r="H408">
        <v>13</v>
      </c>
      <c r="K408" t="s">
        <v>836</v>
      </c>
      <c r="L408">
        <v>408</v>
      </c>
      <c r="M408" t="s">
        <v>112</v>
      </c>
      <c r="N408" t="s">
        <v>446</v>
      </c>
    </row>
    <row r="409" spans="1:14">
      <c r="A409" s="1">
        <v>409</v>
      </c>
      <c r="B409" t="s">
        <v>465</v>
      </c>
      <c r="C409" t="s">
        <v>466</v>
      </c>
      <c r="D409" t="s">
        <v>446</v>
      </c>
      <c r="E409" t="s">
        <v>811</v>
      </c>
      <c r="F409" t="s">
        <v>812</v>
      </c>
      <c r="G409">
        <v>6</v>
      </c>
      <c r="H409">
        <v>12</v>
      </c>
      <c r="K409" t="s">
        <v>836</v>
      </c>
      <c r="L409">
        <v>409</v>
      </c>
      <c r="M409" t="s">
        <v>465</v>
      </c>
      <c r="N409" t="s">
        <v>446</v>
      </c>
    </row>
    <row r="410" spans="1:14">
      <c r="A410" s="1">
        <v>410</v>
      </c>
      <c r="B410" t="s">
        <v>1543</v>
      </c>
      <c r="C410" t="s">
        <v>1544</v>
      </c>
      <c r="D410" t="s">
        <v>446</v>
      </c>
      <c r="E410" t="s">
        <v>811</v>
      </c>
      <c r="F410" t="s">
        <v>812</v>
      </c>
      <c r="G410">
        <v>6</v>
      </c>
      <c r="H410">
        <v>12</v>
      </c>
      <c r="K410" t="s">
        <v>836</v>
      </c>
      <c r="L410">
        <v>410</v>
      </c>
      <c r="M410" t="s">
        <v>1543</v>
      </c>
      <c r="N410" t="s">
        <v>446</v>
      </c>
    </row>
    <row r="411" spans="1:14">
      <c r="A411" s="1">
        <v>411</v>
      </c>
      <c r="B411" t="s">
        <v>948</v>
      </c>
      <c r="C411" t="s">
        <v>949</v>
      </c>
      <c r="D411" t="s">
        <v>446</v>
      </c>
      <c r="E411" t="s">
        <v>811</v>
      </c>
      <c r="F411" t="s">
        <v>812</v>
      </c>
      <c r="G411">
        <v>5</v>
      </c>
      <c r="H411">
        <v>11</v>
      </c>
      <c r="K411" t="s">
        <v>836</v>
      </c>
      <c r="L411">
        <v>411</v>
      </c>
      <c r="M411" t="s">
        <v>948</v>
      </c>
      <c r="N411" t="s">
        <v>446</v>
      </c>
    </row>
    <row r="412" spans="1:14">
      <c r="A412" s="1">
        <v>412</v>
      </c>
      <c r="B412" t="s">
        <v>1179</v>
      </c>
      <c r="C412" t="s">
        <v>1180</v>
      </c>
      <c r="D412" t="s">
        <v>467</v>
      </c>
      <c r="E412" t="s">
        <v>810</v>
      </c>
      <c r="F412" t="s">
        <v>814</v>
      </c>
      <c r="G412">
        <v>2</v>
      </c>
      <c r="H412">
        <v>16</v>
      </c>
      <c r="K412" t="s">
        <v>837</v>
      </c>
      <c r="L412">
        <v>412</v>
      </c>
      <c r="M412" t="s">
        <v>1179</v>
      </c>
      <c r="N412" t="s">
        <v>467</v>
      </c>
    </row>
    <row r="413" spans="1:14">
      <c r="A413" s="1">
        <v>413</v>
      </c>
      <c r="B413" t="s">
        <v>472</v>
      </c>
      <c r="C413" t="s">
        <v>473</v>
      </c>
      <c r="D413" t="s">
        <v>467</v>
      </c>
      <c r="E413" t="s">
        <v>811</v>
      </c>
      <c r="F413" t="s">
        <v>813</v>
      </c>
      <c r="G413">
        <v>3</v>
      </c>
      <c r="H413">
        <v>14</v>
      </c>
      <c r="K413" t="s">
        <v>837</v>
      </c>
      <c r="L413">
        <v>413</v>
      </c>
      <c r="M413" t="s">
        <v>472</v>
      </c>
      <c r="N413" t="s">
        <v>467</v>
      </c>
    </row>
    <row r="414" spans="1:14">
      <c r="A414" s="1">
        <v>414</v>
      </c>
      <c r="B414" t="s">
        <v>1183</v>
      </c>
      <c r="C414" t="s">
        <v>1184</v>
      </c>
      <c r="D414" t="s">
        <v>467</v>
      </c>
      <c r="E414" t="s">
        <v>811</v>
      </c>
      <c r="F414" t="s">
        <v>812</v>
      </c>
      <c r="G414">
        <v>5</v>
      </c>
      <c r="H414">
        <v>10</v>
      </c>
      <c r="K414" t="s">
        <v>837</v>
      </c>
      <c r="L414">
        <v>414</v>
      </c>
      <c r="M414" t="s">
        <v>1183</v>
      </c>
      <c r="N414" t="s">
        <v>467</v>
      </c>
    </row>
    <row r="415" spans="1:14">
      <c r="A415" s="1">
        <v>415</v>
      </c>
      <c r="B415" t="s">
        <v>487</v>
      </c>
      <c r="C415" t="s">
        <v>488</v>
      </c>
      <c r="D415" t="s">
        <v>484</v>
      </c>
      <c r="E415" t="s">
        <v>810</v>
      </c>
      <c r="F415" t="s">
        <v>813</v>
      </c>
      <c r="G415">
        <v>3</v>
      </c>
      <c r="H415">
        <v>14</v>
      </c>
      <c r="K415" t="s">
        <v>838</v>
      </c>
      <c r="L415">
        <v>415</v>
      </c>
      <c r="M415" t="s">
        <v>487</v>
      </c>
      <c r="N415" t="s">
        <v>484</v>
      </c>
    </row>
    <row r="416" spans="1:14">
      <c r="A416" s="1">
        <v>416</v>
      </c>
      <c r="B416" t="s">
        <v>489</v>
      </c>
      <c r="C416" t="s">
        <v>490</v>
      </c>
      <c r="D416" t="s">
        <v>484</v>
      </c>
      <c r="E416" t="s">
        <v>810</v>
      </c>
      <c r="F416" t="s">
        <v>813</v>
      </c>
      <c r="G416">
        <v>2</v>
      </c>
      <c r="H416">
        <v>13</v>
      </c>
      <c r="K416" t="s">
        <v>838</v>
      </c>
      <c r="L416">
        <v>416</v>
      </c>
      <c r="M416" t="s">
        <v>489</v>
      </c>
      <c r="N416" t="s">
        <v>484</v>
      </c>
    </row>
    <row r="417" spans="1:14">
      <c r="A417" s="1">
        <v>417</v>
      </c>
      <c r="B417" t="s">
        <v>950</v>
      </c>
      <c r="C417" t="s">
        <v>951</v>
      </c>
      <c r="D417" t="s">
        <v>484</v>
      </c>
      <c r="E417" t="s">
        <v>810</v>
      </c>
      <c r="F417" t="s">
        <v>812</v>
      </c>
      <c r="G417">
        <v>6</v>
      </c>
      <c r="H417">
        <v>12</v>
      </c>
      <c r="K417" t="s">
        <v>838</v>
      </c>
      <c r="L417">
        <v>417</v>
      </c>
      <c r="M417" t="s">
        <v>950</v>
      </c>
      <c r="N417" t="s">
        <v>484</v>
      </c>
    </row>
    <row r="418" spans="1:14">
      <c r="A418" s="1">
        <v>418</v>
      </c>
      <c r="B418" t="s">
        <v>1185</v>
      </c>
      <c r="C418" t="s">
        <v>1186</v>
      </c>
      <c r="D418" t="s">
        <v>484</v>
      </c>
      <c r="E418" t="s">
        <v>810</v>
      </c>
      <c r="F418" t="s">
        <v>812</v>
      </c>
      <c r="G418">
        <v>4</v>
      </c>
      <c r="H418">
        <v>10</v>
      </c>
      <c r="K418" t="s">
        <v>838</v>
      </c>
      <c r="L418">
        <v>418</v>
      </c>
      <c r="M418" t="s">
        <v>1185</v>
      </c>
      <c r="N418" t="s">
        <v>484</v>
      </c>
    </row>
    <row r="419" spans="1:14">
      <c r="A419" s="1">
        <v>419</v>
      </c>
      <c r="B419" t="s">
        <v>1187</v>
      </c>
      <c r="C419" t="s">
        <v>1188</v>
      </c>
      <c r="D419" t="s">
        <v>484</v>
      </c>
      <c r="E419" t="s">
        <v>810</v>
      </c>
      <c r="F419" t="s">
        <v>812</v>
      </c>
      <c r="G419">
        <v>4</v>
      </c>
      <c r="H419">
        <v>10</v>
      </c>
      <c r="K419" t="s">
        <v>838</v>
      </c>
      <c r="L419">
        <v>419</v>
      </c>
      <c r="M419" t="s">
        <v>1187</v>
      </c>
      <c r="N419" t="s">
        <v>484</v>
      </c>
    </row>
    <row r="420" spans="1:14">
      <c r="A420" s="1">
        <v>420</v>
      </c>
      <c r="B420" t="s">
        <v>1545</v>
      </c>
      <c r="C420" t="s">
        <v>1546</v>
      </c>
      <c r="D420" t="s">
        <v>484</v>
      </c>
      <c r="E420" t="s">
        <v>811</v>
      </c>
      <c r="F420" t="s">
        <v>814</v>
      </c>
      <c r="G420">
        <v>3</v>
      </c>
      <c r="H420">
        <v>18</v>
      </c>
      <c r="K420" t="s">
        <v>838</v>
      </c>
      <c r="L420">
        <v>420</v>
      </c>
      <c r="M420" t="s">
        <v>1545</v>
      </c>
      <c r="N420" t="s">
        <v>484</v>
      </c>
    </row>
    <row r="421" spans="1:14">
      <c r="A421" s="1">
        <v>421</v>
      </c>
      <c r="B421" t="s">
        <v>491</v>
      </c>
      <c r="C421" t="s">
        <v>492</v>
      </c>
      <c r="D421" t="s">
        <v>484</v>
      </c>
      <c r="E421" t="s">
        <v>811</v>
      </c>
      <c r="F421" t="s">
        <v>813</v>
      </c>
      <c r="G421">
        <v>2</v>
      </c>
      <c r="H421">
        <v>14</v>
      </c>
      <c r="K421" t="s">
        <v>838</v>
      </c>
      <c r="L421">
        <v>421</v>
      </c>
      <c r="M421" t="s">
        <v>491</v>
      </c>
      <c r="N421" t="s">
        <v>484</v>
      </c>
    </row>
    <row r="422" spans="1:14">
      <c r="A422" s="1">
        <v>422</v>
      </c>
      <c r="B422" t="s">
        <v>493</v>
      </c>
      <c r="C422" t="s">
        <v>494</v>
      </c>
      <c r="D422" t="s">
        <v>484</v>
      </c>
      <c r="E422" t="s">
        <v>811</v>
      </c>
      <c r="F422" t="s">
        <v>813</v>
      </c>
      <c r="G422">
        <v>2</v>
      </c>
      <c r="H422">
        <v>14</v>
      </c>
      <c r="K422" t="s">
        <v>838</v>
      </c>
      <c r="L422">
        <v>422</v>
      </c>
      <c r="M422" t="s">
        <v>493</v>
      </c>
      <c r="N422" t="s">
        <v>484</v>
      </c>
    </row>
    <row r="423" spans="1:14">
      <c r="A423" s="1">
        <v>423</v>
      </c>
      <c r="B423" t="s">
        <v>495</v>
      </c>
      <c r="C423" t="s">
        <v>496</v>
      </c>
      <c r="D423" t="s">
        <v>484</v>
      </c>
      <c r="E423" t="s">
        <v>811</v>
      </c>
      <c r="F423" t="s">
        <v>813</v>
      </c>
      <c r="G423">
        <v>2</v>
      </c>
      <c r="H423">
        <v>13</v>
      </c>
      <c r="K423" t="s">
        <v>838</v>
      </c>
      <c r="L423">
        <v>423</v>
      </c>
      <c r="M423" t="s">
        <v>495</v>
      </c>
      <c r="N423" t="s">
        <v>484</v>
      </c>
    </row>
    <row r="424" spans="1:14">
      <c r="A424" s="1">
        <v>424</v>
      </c>
      <c r="B424" t="s">
        <v>952</v>
      </c>
      <c r="C424" t="s">
        <v>953</v>
      </c>
      <c r="D424" t="s">
        <v>484</v>
      </c>
      <c r="E424" t="s">
        <v>811</v>
      </c>
      <c r="F424" t="s">
        <v>812</v>
      </c>
      <c r="G424">
        <v>6</v>
      </c>
      <c r="H424">
        <v>11</v>
      </c>
      <c r="K424" t="s">
        <v>838</v>
      </c>
      <c r="L424">
        <v>424</v>
      </c>
      <c r="M424" t="s">
        <v>952</v>
      </c>
      <c r="N424" t="s">
        <v>484</v>
      </c>
    </row>
    <row r="425" spans="1:14">
      <c r="A425" s="1">
        <v>425</v>
      </c>
      <c r="B425" t="s">
        <v>1547</v>
      </c>
      <c r="C425" t="s">
        <v>1548</v>
      </c>
      <c r="D425" t="s">
        <v>484</v>
      </c>
      <c r="E425" t="s">
        <v>811</v>
      </c>
      <c r="F425" t="s">
        <v>812</v>
      </c>
      <c r="G425">
        <v>4</v>
      </c>
      <c r="H425">
        <v>9</v>
      </c>
      <c r="K425" t="s">
        <v>838</v>
      </c>
      <c r="L425">
        <v>425</v>
      </c>
      <c r="M425" t="s">
        <v>1547</v>
      </c>
      <c r="N425" t="s">
        <v>484</v>
      </c>
    </row>
    <row r="426" spans="1:14">
      <c r="A426" s="1">
        <v>426</v>
      </c>
      <c r="B426" t="s">
        <v>1549</v>
      </c>
      <c r="C426" t="s">
        <v>1550</v>
      </c>
      <c r="D426" t="s">
        <v>484</v>
      </c>
      <c r="E426" t="s">
        <v>811</v>
      </c>
      <c r="F426" t="s">
        <v>812</v>
      </c>
      <c r="G426">
        <v>4</v>
      </c>
      <c r="H426">
        <v>9</v>
      </c>
      <c r="K426" t="s">
        <v>838</v>
      </c>
      <c r="L426">
        <v>426</v>
      </c>
      <c r="M426" t="s">
        <v>1549</v>
      </c>
      <c r="N426" t="s">
        <v>484</v>
      </c>
    </row>
    <row r="427" spans="1:14">
      <c r="A427" s="1">
        <v>427</v>
      </c>
      <c r="B427" t="s">
        <v>781</v>
      </c>
      <c r="C427" t="s">
        <v>782</v>
      </c>
      <c r="D427" t="s">
        <v>519</v>
      </c>
      <c r="E427" t="s">
        <v>810</v>
      </c>
      <c r="F427" t="s">
        <v>814</v>
      </c>
      <c r="G427">
        <v>2</v>
      </c>
      <c r="H427">
        <v>17</v>
      </c>
      <c r="K427" t="s">
        <v>839</v>
      </c>
      <c r="L427">
        <v>427</v>
      </c>
      <c r="M427" t="s">
        <v>781</v>
      </c>
      <c r="N427" t="s">
        <v>519</v>
      </c>
    </row>
    <row r="428" spans="1:14">
      <c r="A428" s="1">
        <v>428</v>
      </c>
      <c r="B428" t="s">
        <v>520</v>
      </c>
      <c r="C428" t="s">
        <v>521</v>
      </c>
      <c r="D428" t="s">
        <v>519</v>
      </c>
      <c r="E428" t="s">
        <v>810</v>
      </c>
      <c r="F428" t="s">
        <v>814</v>
      </c>
      <c r="G428">
        <v>2</v>
      </c>
      <c r="H428">
        <v>16</v>
      </c>
      <c r="K428" t="s">
        <v>839</v>
      </c>
      <c r="L428">
        <v>428</v>
      </c>
      <c r="M428" t="s">
        <v>520</v>
      </c>
      <c r="N428" t="s">
        <v>519</v>
      </c>
    </row>
    <row r="429" spans="1:14">
      <c r="A429" s="1">
        <v>429</v>
      </c>
      <c r="B429" t="s">
        <v>522</v>
      </c>
      <c r="C429" t="s">
        <v>523</v>
      </c>
      <c r="D429" t="s">
        <v>519</v>
      </c>
      <c r="E429" t="s">
        <v>810</v>
      </c>
      <c r="F429" t="s">
        <v>814</v>
      </c>
      <c r="G429">
        <v>1</v>
      </c>
      <c r="H429">
        <v>16</v>
      </c>
      <c r="K429" t="s">
        <v>839</v>
      </c>
      <c r="L429">
        <v>429</v>
      </c>
      <c r="M429" t="s">
        <v>522</v>
      </c>
      <c r="N429" t="s">
        <v>519</v>
      </c>
    </row>
    <row r="430" spans="1:14">
      <c r="A430" s="1">
        <v>430</v>
      </c>
      <c r="B430" t="s">
        <v>524</v>
      </c>
      <c r="C430" t="s">
        <v>525</v>
      </c>
      <c r="D430" t="s">
        <v>519</v>
      </c>
      <c r="E430" t="s">
        <v>810</v>
      </c>
      <c r="F430" t="s">
        <v>814</v>
      </c>
      <c r="G430">
        <v>1</v>
      </c>
      <c r="H430">
        <v>15</v>
      </c>
      <c r="K430" t="s">
        <v>839</v>
      </c>
      <c r="L430">
        <v>430</v>
      </c>
      <c r="M430" t="s">
        <v>524</v>
      </c>
      <c r="N430" t="s">
        <v>519</v>
      </c>
    </row>
    <row r="431" spans="1:14">
      <c r="A431" s="1">
        <v>431</v>
      </c>
      <c r="B431" t="s">
        <v>936</v>
      </c>
      <c r="C431" t="s">
        <v>937</v>
      </c>
      <c r="D431" t="s">
        <v>519</v>
      </c>
      <c r="E431" t="s">
        <v>810</v>
      </c>
      <c r="F431" t="s">
        <v>814</v>
      </c>
      <c r="G431">
        <v>1</v>
      </c>
      <c r="H431">
        <v>15</v>
      </c>
      <c r="K431" t="s">
        <v>839</v>
      </c>
      <c r="L431">
        <v>431</v>
      </c>
      <c r="M431" t="s">
        <v>936</v>
      </c>
      <c r="N431" t="s">
        <v>519</v>
      </c>
    </row>
    <row r="432" spans="1:14">
      <c r="A432" s="1">
        <v>432</v>
      </c>
      <c r="B432" t="s">
        <v>526</v>
      </c>
      <c r="C432" t="s">
        <v>527</v>
      </c>
      <c r="D432" t="s">
        <v>519</v>
      </c>
      <c r="E432" t="s">
        <v>810</v>
      </c>
      <c r="F432" t="s">
        <v>814</v>
      </c>
      <c r="G432">
        <v>1</v>
      </c>
      <c r="H432">
        <v>15</v>
      </c>
      <c r="K432" t="s">
        <v>839</v>
      </c>
      <c r="L432">
        <v>432</v>
      </c>
      <c r="M432" t="s">
        <v>526</v>
      </c>
      <c r="N432" t="s">
        <v>519</v>
      </c>
    </row>
    <row r="433" spans="1:14">
      <c r="A433" s="1">
        <v>433</v>
      </c>
      <c r="B433" t="s">
        <v>528</v>
      </c>
      <c r="C433" t="s">
        <v>529</v>
      </c>
      <c r="D433" t="s">
        <v>519</v>
      </c>
      <c r="E433" t="s">
        <v>810</v>
      </c>
      <c r="F433" t="s">
        <v>813</v>
      </c>
      <c r="G433">
        <v>3</v>
      </c>
      <c r="H433">
        <v>15</v>
      </c>
      <c r="K433" t="s">
        <v>839</v>
      </c>
      <c r="L433">
        <v>433</v>
      </c>
      <c r="M433" t="s">
        <v>528</v>
      </c>
      <c r="N433" t="s">
        <v>519</v>
      </c>
    </row>
    <row r="434" spans="1:14">
      <c r="A434" s="1">
        <v>434</v>
      </c>
      <c r="B434" t="s">
        <v>530</v>
      </c>
      <c r="C434" t="s">
        <v>531</v>
      </c>
      <c r="D434" t="s">
        <v>519</v>
      </c>
      <c r="E434" t="s">
        <v>810</v>
      </c>
      <c r="F434" t="s">
        <v>813</v>
      </c>
      <c r="G434">
        <v>3</v>
      </c>
      <c r="H434">
        <v>14</v>
      </c>
      <c r="K434" t="s">
        <v>839</v>
      </c>
      <c r="L434">
        <v>434</v>
      </c>
      <c r="M434" t="s">
        <v>530</v>
      </c>
      <c r="N434" t="s">
        <v>519</v>
      </c>
    </row>
    <row r="435" spans="1:14">
      <c r="A435" s="1">
        <v>435</v>
      </c>
      <c r="B435" t="s">
        <v>532</v>
      </c>
      <c r="C435" t="s">
        <v>533</v>
      </c>
      <c r="D435" t="s">
        <v>519</v>
      </c>
      <c r="E435" t="s">
        <v>810</v>
      </c>
      <c r="F435" t="s">
        <v>813</v>
      </c>
      <c r="G435">
        <v>2</v>
      </c>
      <c r="H435">
        <v>14</v>
      </c>
      <c r="K435" t="s">
        <v>839</v>
      </c>
      <c r="L435">
        <v>435</v>
      </c>
      <c r="M435" t="s">
        <v>532</v>
      </c>
      <c r="N435" t="s">
        <v>519</v>
      </c>
    </row>
    <row r="436" spans="1:14">
      <c r="A436" s="1">
        <v>436</v>
      </c>
      <c r="B436" t="s">
        <v>534</v>
      </c>
      <c r="C436" t="s">
        <v>535</v>
      </c>
      <c r="D436" t="s">
        <v>519</v>
      </c>
      <c r="E436" t="s">
        <v>810</v>
      </c>
      <c r="F436" t="s">
        <v>813</v>
      </c>
      <c r="G436">
        <v>2</v>
      </c>
      <c r="H436">
        <v>13</v>
      </c>
      <c r="K436" t="s">
        <v>839</v>
      </c>
      <c r="L436">
        <v>436</v>
      </c>
      <c r="M436" t="s">
        <v>534</v>
      </c>
      <c r="N436" t="s">
        <v>519</v>
      </c>
    </row>
    <row r="437" spans="1:14">
      <c r="A437" s="1">
        <v>437</v>
      </c>
      <c r="B437" t="s">
        <v>956</v>
      </c>
      <c r="C437" t="s">
        <v>957</v>
      </c>
      <c r="D437" t="s">
        <v>519</v>
      </c>
      <c r="E437" t="s">
        <v>810</v>
      </c>
      <c r="F437" t="s">
        <v>812</v>
      </c>
      <c r="G437">
        <v>6</v>
      </c>
      <c r="H437">
        <v>12</v>
      </c>
      <c r="K437" t="s">
        <v>839</v>
      </c>
      <c r="L437">
        <v>437</v>
      </c>
      <c r="M437" t="s">
        <v>956</v>
      </c>
      <c r="N437" t="s">
        <v>519</v>
      </c>
    </row>
    <row r="438" spans="1:14">
      <c r="A438" s="1">
        <v>438</v>
      </c>
      <c r="B438" t="s">
        <v>536</v>
      </c>
      <c r="C438" t="s">
        <v>537</v>
      </c>
      <c r="D438" t="s">
        <v>519</v>
      </c>
      <c r="E438" t="s">
        <v>810</v>
      </c>
      <c r="F438" t="s">
        <v>812</v>
      </c>
      <c r="G438">
        <v>6</v>
      </c>
      <c r="H438">
        <v>12</v>
      </c>
      <c r="K438" t="s">
        <v>839</v>
      </c>
      <c r="L438">
        <v>438</v>
      </c>
      <c r="M438" t="s">
        <v>536</v>
      </c>
      <c r="N438" t="s">
        <v>519</v>
      </c>
    </row>
    <row r="439" spans="1:14">
      <c r="A439" s="1">
        <v>439</v>
      </c>
      <c r="B439" t="s">
        <v>1197</v>
      </c>
      <c r="C439" t="s">
        <v>1198</v>
      </c>
      <c r="D439" t="s">
        <v>519</v>
      </c>
      <c r="E439" t="s">
        <v>810</v>
      </c>
      <c r="F439" t="s">
        <v>812</v>
      </c>
      <c r="G439">
        <v>5</v>
      </c>
      <c r="H439">
        <v>10</v>
      </c>
      <c r="K439" t="s">
        <v>839</v>
      </c>
      <c r="L439">
        <v>439</v>
      </c>
      <c r="M439" t="s">
        <v>1197</v>
      </c>
      <c r="N439" t="s">
        <v>519</v>
      </c>
    </row>
    <row r="440" spans="1:14">
      <c r="A440" s="1">
        <v>440</v>
      </c>
      <c r="B440" t="s">
        <v>1199</v>
      </c>
      <c r="C440" t="s">
        <v>1200</v>
      </c>
      <c r="D440" t="s">
        <v>519</v>
      </c>
      <c r="E440" t="s">
        <v>810</v>
      </c>
      <c r="F440" t="s">
        <v>812</v>
      </c>
      <c r="G440">
        <v>5</v>
      </c>
      <c r="H440">
        <v>10</v>
      </c>
      <c r="K440" t="s">
        <v>839</v>
      </c>
      <c r="L440">
        <v>440</v>
      </c>
      <c r="M440" t="s">
        <v>1199</v>
      </c>
      <c r="N440" t="s">
        <v>519</v>
      </c>
    </row>
    <row r="441" spans="1:14">
      <c r="A441" s="1">
        <v>441</v>
      </c>
      <c r="B441" t="s">
        <v>538</v>
      </c>
      <c r="C441" t="s">
        <v>539</v>
      </c>
      <c r="D441" t="s">
        <v>519</v>
      </c>
      <c r="E441" t="s">
        <v>811</v>
      </c>
      <c r="F441" t="s">
        <v>814</v>
      </c>
      <c r="G441">
        <v>2</v>
      </c>
      <c r="H441">
        <v>16</v>
      </c>
      <c r="K441" t="s">
        <v>839</v>
      </c>
      <c r="L441">
        <v>441</v>
      </c>
      <c r="M441" t="s">
        <v>538</v>
      </c>
      <c r="N441" t="s">
        <v>519</v>
      </c>
    </row>
    <row r="442" spans="1:14">
      <c r="A442" s="1">
        <v>442</v>
      </c>
      <c r="B442" t="s">
        <v>1201</v>
      </c>
      <c r="C442" t="s">
        <v>1202</v>
      </c>
      <c r="D442" t="s">
        <v>519</v>
      </c>
      <c r="E442" t="s">
        <v>811</v>
      </c>
      <c r="F442" t="s">
        <v>813</v>
      </c>
      <c r="G442">
        <v>2</v>
      </c>
      <c r="H442">
        <v>14</v>
      </c>
      <c r="K442" t="s">
        <v>839</v>
      </c>
      <c r="L442">
        <v>442</v>
      </c>
      <c r="M442" t="s">
        <v>1201</v>
      </c>
      <c r="N442" t="s">
        <v>519</v>
      </c>
    </row>
    <row r="443" spans="1:14">
      <c r="A443" s="1">
        <v>443</v>
      </c>
      <c r="B443" t="s">
        <v>958</v>
      </c>
      <c r="C443" t="s">
        <v>959</v>
      </c>
      <c r="D443" t="s">
        <v>519</v>
      </c>
      <c r="E443" t="s">
        <v>811</v>
      </c>
      <c r="F443" t="s">
        <v>813</v>
      </c>
      <c r="G443">
        <v>2</v>
      </c>
      <c r="H443">
        <v>13</v>
      </c>
      <c r="K443" t="s">
        <v>839</v>
      </c>
      <c r="L443">
        <v>443</v>
      </c>
      <c r="M443" t="s">
        <v>958</v>
      </c>
      <c r="N443" t="s">
        <v>519</v>
      </c>
    </row>
    <row r="444" spans="1:14">
      <c r="A444" s="1">
        <v>444</v>
      </c>
      <c r="B444" t="s">
        <v>540</v>
      </c>
      <c r="C444" t="s">
        <v>541</v>
      </c>
      <c r="D444" t="s">
        <v>519</v>
      </c>
      <c r="E444" t="s">
        <v>811</v>
      </c>
      <c r="F444" t="s">
        <v>813</v>
      </c>
      <c r="G444">
        <v>1</v>
      </c>
      <c r="H444">
        <v>13</v>
      </c>
      <c r="K444" t="s">
        <v>839</v>
      </c>
      <c r="L444">
        <v>444</v>
      </c>
      <c r="M444" t="s">
        <v>540</v>
      </c>
      <c r="N444" t="s">
        <v>519</v>
      </c>
    </row>
    <row r="445" spans="1:14">
      <c r="A445" s="1">
        <v>445</v>
      </c>
      <c r="B445" t="s">
        <v>442</v>
      </c>
      <c r="C445" t="s">
        <v>443</v>
      </c>
      <c r="D445" t="s">
        <v>519</v>
      </c>
      <c r="E445" t="s">
        <v>811</v>
      </c>
      <c r="F445" t="s">
        <v>813</v>
      </c>
      <c r="G445">
        <v>1</v>
      </c>
      <c r="H445">
        <v>12</v>
      </c>
      <c r="K445" t="s">
        <v>839</v>
      </c>
      <c r="L445">
        <v>445</v>
      </c>
      <c r="M445" t="s">
        <v>442</v>
      </c>
      <c r="N445" t="s">
        <v>519</v>
      </c>
    </row>
    <row r="446" spans="1:14">
      <c r="A446" s="1">
        <v>446</v>
      </c>
      <c r="B446" t="s">
        <v>542</v>
      </c>
      <c r="C446" t="s">
        <v>543</v>
      </c>
      <c r="D446" t="s">
        <v>519</v>
      </c>
      <c r="E446" t="s">
        <v>811</v>
      </c>
      <c r="F446" t="s">
        <v>813</v>
      </c>
      <c r="G446">
        <v>1</v>
      </c>
      <c r="H446">
        <v>12</v>
      </c>
      <c r="K446" t="s">
        <v>839</v>
      </c>
      <c r="L446">
        <v>446</v>
      </c>
      <c r="M446" t="s">
        <v>542</v>
      </c>
      <c r="N446" t="s">
        <v>519</v>
      </c>
    </row>
    <row r="447" spans="1:14">
      <c r="A447" s="1">
        <v>447</v>
      </c>
      <c r="B447" t="s">
        <v>1203</v>
      </c>
      <c r="C447" t="s">
        <v>1204</v>
      </c>
      <c r="D447" t="s">
        <v>519</v>
      </c>
      <c r="E447" t="s">
        <v>811</v>
      </c>
      <c r="F447" t="s">
        <v>812</v>
      </c>
      <c r="G447">
        <v>6</v>
      </c>
      <c r="H447">
        <v>12</v>
      </c>
      <c r="K447" t="s">
        <v>839</v>
      </c>
      <c r="L447">
        <v>447</v>
      </c>
      <c r="M447" t="s">
        <v>1203</v>
      </c>
      <c r="N447" t="s">
        <v>519</v>
      </c>
    </row>
    <row r="448" spans="1:14">
      <c r="A448" s="1">
        <v>448</v>
      </c>
      <c r="B448" t="s">
        <v>960</v>
      </c>
      <c r="C448" t="s">
        <v>961</v>
      </c>
      <c r="D448" t="s">
        <v>519</v>
      </c>
      <c r="E448" t="s">
        <v>811</v>
      </c>
      <c r="F448" t="s">
        <v>812</v>
      </c>
      <c r="G448">
        <v>5</v>
      </c>
      <c r="H448">
        <v>11</v>
      </c>
      <c r="K448" t="s">
        <v>839</v>
      </c>
      <c r="L448">
        <v>448</v>
      </c>
      <c r="M448" t="s">
        <v>960</v>
      </c>
      <c r="N448" t="s">
        <v>519</v>
      </c>
    </row>
    <row r="449" spans="1:14">
      <c r="A449" s="1">
        <v>449</v>
      </c>
      <c r="B449" t="s">
        <v>1205</v>
      </c>
      <c r="C449" t="s">
        <v>1206</v>
      </c>
      <c r="D449" t="s">
        <v>519</v>
      </c>
      <c r="E449" t="s">
        <v>811</v>
      </c>
      <c r="F449" t="s">
        <v>812</v>
      </c>
      <c r="G449">
        <v>5</v>
      </c>
      <c r="H449">
        <v>10</v>
      </c>
      <c r="K449" t="s">
        <v>839</v>
      </c>
      <c r="L449">
        <v>449</v>
      </c>
      <c r="M449" t="s">
        <v>1205</v>
      </c>
      <c r="N449" t="s">
        <v>519</v>
      </c>
    </row>
    <row r="450" spans="1:14">
      <c r="A450" s="1">
        <v>450</v>
      </c>
      <c r="B450" t="s">
        <v>1551</v>
      </c>
      <c r="C450" t="s">
        <v>1552</v>
      </c>
      <c r="D450" t="s">
        <v>519</v>
      </c>
      <c r="E450" t="s">
        <v>811</v>
      </c>
      <c r="F450" t="s">
        <v>812</v>
      </c>
      <c r="G450">
        <v>4</v>
      </c>
      <c r="H450">
        <v>10</v>
      </c>
      <c r="K450" t="s">
        <v>839</v>
      </c>
      <c r="L450">
        <v>450</v>
      </c>
      <c r="M450" t="s">
        <v>1551</v>
      </c>
      <c r="N450" t="s">
        <v>519</v>
      </c>
    </row>
    <row r="451" spans="1:14">
      <c r="A451" s="1">
        <v>451</v>
      </c>
      <c r="B451" t="s">
        <v>1207</v>
      </c>
      <c r="C451" t="s">
        <v>1208</v>
      </c>
      <c r="D451" t="s">
        <v>519</v>
      </c>
      <c r="E451" t="s">
        <v>811</v>
      </c>
      <c r="F451" t="s">
        <v>812</v>
      </c>
      <c r="G451">
        <v>4</v>
      </c>
      <c r="H451">
        <v>9</v>
      </c>
      <c r="K451" t="s">
        <v>839</v>
      </c>
      <c r="L451">
        <v>451</v>
      </c>
      <c r="M451" t="s">
        <v>1207</v>
      </c>
      <c r="N451" t="s">
        <v>519</v>
      </c>
    </row>
    <row r="452" spans="1:14">
      <c r="A452" s="1">
        <v>452</v>
      </c>
      <c r="B452" t="s">
        <v>545</v>
      </c>
      <c r="C452" t="s">
        <v>546</v>
      </c>
      <c r="D452" t="s">
        <v>544</v>
      </c>
      <c r="E452" t="s">
        <v>810</v>
      </c>
      <c r="F452" t="s">
        <v>814</v>
      </c>
      <c r="G452">
        <v>1</v>
      </c>
      <c r="H452">
        <v>16</v>
      </c>
      <c r="K452" t="s">
        <v>840</v>
      </c>
      <c r="L452">
        <v>452</v>
      </c>
      <c r="M452" t="s">
        <v>545</v>
      </c>
      <c r="N452" t="s">
        <v>544</v>
      </c>
    </row>
    <row r="453" spans="1:14">
      <c r="A453" s="1">
        <v>453</v>
      </c>
      <c r="B453" t="s">
        <v>1209</v>
      </c>
      <c r="C453" t="s">
        <v>1210</v>
      </c>
      <c r="D453" t="s">
        <v>544</v>
      </c>
      <c r="E453" t="s">
        <v>810</v>
      </c>
      <c r="F453" t="s">
        <v>813</v>
      </c>
      <c r="G453">
        <v>3</v>
      </c>
      <c r="H453">
        <v>14</v>
      </c>
      <c r="K453" t="s">
        <v>840</v>
      </c>
      <c r="L453">
        <v>453</v>
      </c>
      <c r="M453" t="s">
        <v>1209</v>
      </c>
      <c r="N453" t="s">
        <v>544</v>
      </c>
    </row>
    <row r="454" spans="1:14">
      <c r="A454" s="1">
        <v>454</v>
      </c>
      <c r="B454" t="s">
        <v>1553</v>
      </c>
      <c r="C454" t="s">
        <v>1554</v>
      </c>
      <c r="D454" t="s">
        <v>544</v>
      </c>
      <c r="E454" t="s">
        <v>810</v>
      </c>
      <c r="F454" t="s">
        <v>812</v>
      </c>
      <c r="G454">
        <v>6</v>
      </c>
      <c r="H454">
        <v>11</v>
      </c>
      <c r="K454" t="s">
        <v>840</v>
      </c>
      <c r="L454">
        <v>454</v>
      </c>
      <c r="M454" t="s">
        <v>1553</v>
      </c>
      <c r="N454" t="s">
        <v>544</v>
      </c>
    </row>
    <row r="455" spans="1:14">
      <c r="A455" s="1">
        <v>455</v>
      </c>
      <c r="B455" t="s">
        <v>547</v>
      </c>
      <c r="C455" t="s">
        <v>548</v>
      </c>
      <c r="D455" t="s">
        <v>544</v>
      </c>
      <c r="E455" t="s">
        <v>811</v>
      </c>
      <c r="F455" t="s">
        <v>813</v>
      </c>
      <c r="G455">
        <v>3</v>
      </c>
      <c r="H455">
        <v>15</v>
      </c>
      <c r="K455" t="s">
        <v>840</v>
      </c>
      <c r="L455">
        <v>455</v>
      </c>
      <c r="M455" t="s">
        <v>547</v>
      </c>
      <c r="N455" t="s">
        <v>544</v>
      </c>
    </row>
    <row r="456" spans="1:14">
      <c r="A456" s="1">
        <v>456</v>
      </c>
      <c r="B456" t="s">
        <v>964</v>
      </c>
      <c r="C456" t="s">
        <v>965</v>
      </c>
      <c r="D456" t="s">
        <v>544</v>
      </c>
      <c r="E456" t="s">
        <v>811</v>
      </c>
      <c r="F456" t="s">
        <v>813</v>
      </c>
      <c r="G456">
        <v>3</v>
      </c>
      <c r="H456">
        <v>15</v>
      </c>
      <c r="K456" t="s">
        <v>840</v>
      </c>
      <c r="L456">
        <v>456</v>
      </c>
      <c r="M456" t="s">
        <v>964</v>
      </c>
      <c r="N456" t="s">
        <v>544</v>
      </c>
    </row>
    <row r="457" spans="1:14">
      <c r="A457" s="1">
        <v>457</v>
      </c>
      <c r="B457" t="s">
        <v>966</v>
      </c>
      <c r="C457" t="s">
        <v>967</v>
      </c>
      <c r="D457" t="s">
        <v>544</v>
      </c>
      <c r="E457" t="s">
        <v>811</v>
      </c>
      <c r="F457" t="s">
        <v>813</v>
      </c>
      <c r="G457">
        <v>3</v>
      </c>
      <c r="H457">
        <v>15</v>
      </c>
      <c r="K457" t="s">
        <v>840</v>
      </c>
      <c r="L457">
        <v>457</v>
      </c>
      <c r="M457" t="s">
        <v>966</v>
      </c>
      <c r="N457" t="s">
        <v>544</v>
      </c>
    </row>
    <row r="458" spans="1:14">
      <c r="A458" s="1">
        <v>458</v>
      </c>
      <c r="B458" t="s">
        <v>968</v>
      </c>
      <c r="C458" t="s">
        <v>969</v>
      </c>
      <c r="D458" t="s">
        <v>544</v>
      </c>
      <c r="E458" t="s">
        <v>811</v>
      </c>
      <c r="F458" t="s">
        <v>813</v>
      </c>
      <c r="G458">
        <v>3</v>
      </c>
      <c r="H458">
        <v>15</v>
      </c>
      <c r="K458" t="s">
        <v>840</v>
      </c>
      <c r="L458">
        <v>458</v>
      </c>
      <c r="M458" t="s">
        <v>968</v>
      </c>
      <c r="N458" t="s">
        <v>544</v>
      </c>
    </row>
    <row r="459" spans="1:14">
      <c r="A459" s="1">
        <v>459</v>
      </c>
      <c r="B459" t="s">
        <v>970</v>
      </c>
      <c r="C459" t="s">
        <v>971</v>
      </c>
      <c r="D459" t="s">
        <v>544</v>
      </c>
      <c r="E459" t="s">
        <v>811</v>
      </c>
      <c r="F459" t="s">
        <v>813</v>
      </c>
      <c r="G459">
        <v>3</v>
      </c>
      <c r="H459">
        <v>14</v>
      </c>
      <c r="K459" t="s">
        <v>840</v>
      </c>
      <c r="L459">
        <v>459</v>
      </c>
      <c r="M459" t="s">
        <v>970</v>
      </c>
      <c r="N459" t="s">
        <v>544</v>
      </c>
    </row>
    <row r="460" spans="1:14">
      <c r="A460" s="1">
        <v>460</v>
      </c>
      <c r="B460" t="s">
        <v>1212</v>
      </c>
      <c r="C460" t="s">
        <v>1213</v>
      </c>
      <c r="D460" t="s">
        <v>1211</v>
      </c>
      <c r="E460" t="s">
        <v>810</v>
      </c>
      <c r="F460" t="s">
        <v>813</v>
      </c>
      <c r="G460">
        <v>2</v>
      </c>
      <c r="H460">
        <v>14</v>
      </c>
      <c r="K460" t="s">
        <v>1338</v>
      </c>
      <c r="L460">
        <v>460</v>
      </c>
      <c r="M460" t="s">
        <v>1212</v>
      </c>
      <c r="N460" t="s">
        <v>1211</v>
      </c>
    </row>
    <row r="461" spans="1:14">
      <c r="A461" s="1">
        <v>461</v>
      </c>
      <c r="B461" t="s">
        <v>1555</v>
      </c>
      <c r="C461" t="s">
        <v>1556</v>
      </c>
      <c r="D461" t="s">
        <v>1211</v>
      </c>
      <c r="E461" t="s">
        <v>810</v>
      </c>
      <c r="F461" t="s">
        <v>812</v>
      </c>
      <c r="G461">
        <v>6</v>
      </c>
      <c r="H461">
        <v>11</v>
      </c>
      <c r="K461" t="s">
        <v>1338</v>
      </c>
      <c r="L461">
        <v>461</v>
      </c>
      <c r="M461" t="s">
        <v>1555</v>
      </c>
      <c r="N461" t="s">
        <v>1211</v>
      </c>
    </row>
    <row r="462" spans="1:14">
      <c r="A462" s="1">
        <v>462</v>
      </c>
      <c r="B462" t="s">
        <v>1214</v>
      </c>
      <c r="C462" t="s">
        <v>1215</v>
      </c>
      <c r="D462" t="s">
        <v>1211</v>
      </c>
      <c r="E462" t="s">
        <v>811</v>
      </c>
      <c r="F462" t="s">
        <v>814</v>
      </c>
      <c r="G462">
        <v>1</v>
      </c>
      <c r="H462">
        <v>16</v>
      </c>
      <c r="K462" t="s">
        <v>1338</v>
      </c>
      <c r="L462">
        <v>462</v>
      </c>
      <c r="M462" t="s">
        <v>1214</v>
      </c>
      <c r="N462" t="s">
        <v>1211</v>
      </c>
    </row>
    <row r="463" spans="1:14">
      <c r="A463" s="1">
        <v>463</v>
      </c>
      <c r="B463" t="s">
        <v>1216</v>
      </c>
      <c r="C463" t="s">
        <v>1217</v>
      </c>
      <c r="D463" t="s">
        <v>1211</v>
      </c>
      <c r="E463" t="s">
        <v>811</v>
      </c>
      <c r="F463" t="s">
        <v>813</v>
      </c>
      <c r="G463">
        <v>2</v>
      </c>
      <c r="H463">
        <v>13</v>
      </c>
      <c r="K463" t="s">
        <v>1338</v>
      </c>
      <c r="L463">
        <v>463</v>
      </c>
      <c r="M463" t="s">
        <v>1216</v>
      </c>
      <c r="N463" t="s">
        <v>1211</v>
      </c>
    </row>
    <row r="464" spans="1:14">
      <c r="A464" s="1">
        <v>464</v>
      </c>
      <c r="B464" t="s">
        <v>550</v>
      </c>
      <c r="C464" t="s">
        <v>551</v>
      </c>
      <c r="D464" t="s">
        <v>549</v>
      </c>
      <c r="E464" t="s">
        <v>810</v>
      </c>
      <c r="F464" t="s">
        <v>814</v>
      </c>
      <c r="G464">
        <v>3</v>
      </c>
      <c r="H464">
        <v>18</v>
      </c>
      <c r="K464" t="s">
        <v>841</v>
      </c>
      <c r="L464">
        <v>464</v>
      </c>
      <c r="M464" t="s">
        <v>550</v>
      </c>
      <c r="N464" t="s">
        <v>549</v>
      </c>
    </row>
    <row r="465" spans="1:14">
      <c r="A465" s="1">
        <v>465</v>
      </c>
      <c r="B465" t="s">
        <v>552</v>
      </c>
      <c r="C465" t="s">
        <v>553</v>
      </c>
      <c r="D465" t="s">
        <v>549</v>
      </c>
      <c r="E465" t="s">
        <v>810</v>
      </c>
      <c r="F465" t="s">
        <v>814</v>
      </c>
      <c r="G465">
        <v>3</v>
      </c>
      <c r="H465">
        <v>17</v>
      </c>
      <c r="K465" t="s">
        <v>841</v>
      </c>
      <c r="L465">
        <v>465</v>
      </c>
      <c r="M465" t="s">
        <v>552</v>
      </c>
      <c r="N465" t="s">
        <v>549</v>
      </c>
    </row>
    <row r="466" spans="1:14">
      <c r="A466" s="1">
        <v>466</v>
      </c>
      <c r="B466" t="s">
        <v>554</v>
      </c>
      <c r="C466" t="s">
        <v>555</v>
      </c>
      <c r="D466" t="s">
        <v>549</v>
      </c>
      <c r="E466" t="s">
        <v>810</v>
      </c>
      <c r="F466" t="s">
        <v>814</v>
      </c>
      <c r="G466">
        <v>3</v>
      </c>
      <c r="H466">
        <v>17</v>
      </c>
      <c r="K466" t="s">
        <v>841</v>
      </c>
      <c r="L466">
        <v>466</v>
      </c>
      <c r="M466" t="s">
        <v>554</v>
      </c>
      <c r="N466" t="s">
        <v>549</v>
      </c>
    </row>
    <row r="467" spans="1:14">
      <c r="A467" s="1">
        <v>467</v>
      </c>
      <c r="B467" t="s">
        <v>556</v>
      </c>
      <c r="C467" t="s">
        <v>557</v>
      </c>
      <c r="D467" t="s">
        <v>549</v>
      </c>
      <c r="E467" t="s">
        <v>810</v>
      </c>
      <c r="F467" t="s">
        <v>814</v>
      </c>
      <c r="G467">
        <v>3</v>
      </c>
      <c r="H467">
        <v>17</v>
      </c>
      <c r="K467" t="s">
        <v>841</v>
      </c>
      <c r="L467">
        <v>467</v>
      </c>
      <c r="M467" t="s">
        <v>556</v>
      </c>
      <c r="N467" t="s">
        <v>549</v>
      </c>
    </row>
    <row r="468" spans="1:14">
      <c r="A468" s="1">
        <v>468</v>
      </c>
      <c r="B468" t="s">
        <v>558</v>
      </c>
      <c r="C468" t="s">
        <v>559</v>
      </c>
      <c r="D468" t="s">
        <v>549</v>
      </c>
      <c r="E468" t="s">
        <v>810</v>
      </c>
      <c r="F468" t="s">
        <v>814</v>
      </c>
      <c r="G468">
        <v>1</v>
      </c>
      <c r="H468">
        <v>16</v>
      </c>
      <c r="K468" t="s">
        <v>841</v>
      </c>
      <c r="L468">
        <v>468</v>
      </c>
      <c r="M468" t="s">
        <v>558</v>
      </c>
      <c r="N468" t="s">
        <v>549</v>
      </c>
    </row>
    <row r="469" spans="1:14">
      <c r="A469" s="1">
        <v>469</v>
      </c>
      <c r="B469" t="s">
        <v>560</v>
      </c>
      <c r="C469" t="s">
        <v>561</v>
      </c>
      <c r="D469" t="s">
        <v>549</v>
      </c>
      <c r="E469" t="s">
        <v>810</v>
      </c>
      <c r="F469" t="s">
        <v>814</v>
      </c>
      <c r="G469">
        <v>1</v>
      </c>
      <c r="H469">
        <v>16</v>
      </c>
      <c r="K469" t="s">
        <v>841</v>
      </c>
      <c r="L469">
        <v>469</v>
      </c>
      <c r="M469" t="s">
        <v>560</v>
      </c>
      <c r="N469" t="s">
        <v>549</v>
      </c>
    </row>
    <row r="470" spans="1:14">
      <c r="A470" s="1">
        <v>470</v>
      </c>
      <c r="B470" t="s">
        <v>562</v>
      </c>
      <c r="C470" t="s">
        <v>563</v>
      </c>
      <c r="D470" t="s">
        <v>549</v>
      </c>
      <c r="E470" t="s">
        <v>810</v>
      </c>
      <c r="F470" t="s">
        <v>814</v>
      </c>
      <c r="G470">
        <v>1</v>
      </c>
      <c r="H470">
        <v>16</v>
      </c>
      <c r="K470" t="s">
        <v>841</v>
      </c>
      <c r="L470">
        <v>470</v>
      </c>
      <c r="M470" t="s">
        <v>562</v>
      </c>
      <c r="N470" t="s">
        <v>549</v>
      </c>
    </row>
    <row r="471" spans="1:14">
      <c r="A471" s="1">
        <v>471</v>
      </c>
      <c r="B471" t="s">
        <v>564</v>
      </c>
      <c r="C471" t="s">
        <v>565</v>
      </c>
      <c r="D471" t="s">
        <v>549</v>
      </c>
      <c r="E471" t="s">
        <v>810</v>
      </c>
      <c r="F471" t="s">
        <v>814</v>
      </c>
      <c r="G471">
        <v>1</v>
      </c>
      <c r="H471">
        <v>15</v>
      </c>
      <c r="K471" t="s">
        <v>841</v>
      </c>
      <c r="L471">
        <v>471</v>
      </c>
      <c r="M471" t="s">
        <v>564</v>
      </c>
      <c r="N471" t="s">
        <v>549</v>
      </c>
    </row>
    <row r="472" spans="1:14">
      <c r="A472" s="1">
        <v>472</v>
      </c>
      <c r="B472" t="s">
        <v>566</v>
      </c>
      <c r="C472" t="s">
        <v>567</v>
      </c>
      <c r="D472" t="s">
        <v>549</v>
      </c>
      <c r="E472" t="s">
        <v>810</v>
      </c>
      <c r="F472" t="s">
        <v>814</v>
      </c>
      <c r="G472">
        <v>1</v>
      </c>
      <c r="H472">
        <v>15</v>
      </c>
      <c r="K472" t="s">
        <v>841</v>
      </c>
      <c r="L472">
        <v>472</v>
      </c>
      <c r="M472" t="s">
        <v>566</v>
      </c>
      <c r="N472" t="s">
        <v>549</v>
      </c>
    </row>
    <row r="473" spans="1:14">
      <c r="A473" s="1">
        <v>473</v>
      </c>
      <c r="B473" t="s">
        <v>568</v>
      </c>
      <c r="C473" t="s">
        <v>569</v>
      </c>
      <c r="D473" t="s">
        <v>549</v>
      </c>
      <c r="E473" t="s">
        <v>810</v>
      </c>
      <c r="F473" t="s">
        <v>813</v>
      </c>
      <c r="G473">
        <v>3</v>
      </c>
      <c r="H473">
        <v>15</v>
      </c>
      <c r="K473" t="s">
        <v>841</v>
      </c>
      <c r="L473">
        <v>473</v>
      </c>
      <c r="M473" t="s">
        <v>568</v>
      </c>
      <c r="N473" t="s">
        <v>549</v>
      </c>
    </row>
    <row r="474" spans="1:14">
      <c r="A474" s="1">
        <v>474</v>
      </c>
      <c r="B474" t="s">
        <v>570</v>
      </c>
      <c r="C474" t="s">
        <v>571</v>
      </c>
      <c r="D474" t="s">
        <v>549</v>
      </c>
      <c r="E474" t="s">
        <v>810</v>
      </c>
      <c r="F474" t="s">
        <v>813</v>
      </c>
      <c r="G474">
        <v>2</v>
      </c>
      <c r="H474">
        <v>14</v>
      </c>
      <c r="K474" t="s">
        <v>841</v>
      </c>
      <c r="L474">
        <v>474</v>
      </c>
      <c r="M474" t="s">
        <v>570</v>
      </c>
      <c r="N474" t="s">
        <v>549</v>
      </c>
    </row>
    <row r="475" spans="1:14">
      <c r="A475" s="1">
        <v>475</v>
      </c>
      <c r="B475" t="s">
        <v>972</v>
      </c>
      <c r="C475" t="s">
        <v>973</v>
      </c>
      <c r="D475" t="s">
        <v>549</v>
      </c>
      <c r="E475" t="s">
        <v>810</v>
      </c>
      <c r="F475" t="s">
        <v>813</v>
      </c>
      <c r="G475">
        <v>2</v>
      </c>
      <c r="H475">
        <v>14</v>
      </c>
      <c r="K475" t="s">
        <v>841</v>
      </c>
      <c r="L475">
        <v>475</v>
      </c>
      <c r="M475" t="s">
        <v>972</v>
      </c>
      <c r="N475" t="s">
        <v>549</v>
      </c>
    </row>
    <row r="476" spans="1:14">
      <c r="A476" s="1">
        <v>476</v>
      </c>
      <c r="B476" t="s">
        <v>572</v>
      </c>
      <c r="C476" t="s">
        <v>573</v>
      </c>
      <c r="D476" t="s">
        <v>549</v>
      </c>
      <c r="E476" t="s">
        <v>810</v>
      </c>
      <c r="F476" t="s">
        <v>813</v>
      </c>
      <c r="G476">
        <v>2</v>
      </c>
      <c r="H476">
        <v>14</v>
      </c>
      <c r="K476" t="s">
        <v>841</v>
      </c>
      <c r="L476">
        <v>476</v>
      </c>
      <c r="M476" t="s">
        <v>572</v>
      </c>
      <c r="N476" t="s">
        <v>549</v>
      </c>
    </row>
    <row r="477" spans="1:14">
      <c r="A477" s="1">
        <v>477</v>
      </c>
      <c r="B477" t="s">
        <v>574</v>
      </c>
      <c r="C477" t="s">
        <v>575</v>
      </c>
      <c r="D477" t="s">
        <v>549</v>
      </c>
      <c r="E477" t="s">
        <v>810</v>
      </c>
      <c r="F477" t="s">
        <v>813</v>
      </c>
      <c r="G477">
        <v>2</v>
      </c>
      <c r="H477">
        <v>13</v>
      </c>
      <c r="K477" t="s">
        <v>841</v>
      </c>
      <c r="L477">
        <v>477</v>
      </c>
      <c r="M477" t="s">
        <v>574</v>
      </c>
      <c r="N477" t="s">
        <v>549</v>
      </c>
    </row>
    <row r="478" spans="1:14">
      <c r="A478" s="1">
        <v>478</v>
      </c>
      <c r="B478" t="s">
        <v>576</v>
      </c>
      <c r="C478" t="s">
        <v>577</v>
      </c>
      <c r="D478" t="s">
        <v>549</v>
      </c>
      <c r="E478" t="s">
        <v>810</v>
      </c>
      <c r="F478" t="s">
        <v>813</v>
      </c>
      <c r="G478">
        <v>2</v>
      </c>
      <c r="H478">
        <v>13</v>
      </c>
      <c r="K478" t="s">
        <v>841</v>
      </c>
      <c r="L478">
        <v>478</v>
      </c>
      <c r="M478" t="s">
        <v>576</v>
      </c>
      <c r="N478" t="s">
        <v>549</v>
      </c>
    </row>
    <row r="479" spans="1:14">
      <c r="A479" s="1">
        <v>479</v>
      </c>
      <c r="B479" t="s">
        <v>617</v>
      </c>
      <c r="C479" t="s">
        <v>618</v>
      </c>
      <c r="D479" t="s">
        <v>549</v>
      </c>
      <c r="E479" t="s">
        <v>810</v>
      </c>
      <c r="F479" t="s">
        <v>813</v>
      </c>
      <c r="G479">
        <v>2</v>
      </c>
      <c r="H479">
        <v>13</v>
      </c>
      <c r="K479" t="s">
        <v>841</v>
      </c>
      <c r="L479">
        <v>479</v>
      </c>
      <c r="M479" t="s">
        <v>617</v>
      </c>
      <c r="N479" t="s">
        <v>549</v>
      </c>
    </row>
    <row r="480" spans="1:14">
      <c r="A480" s="1">
        <v>480</v>
      </c>
      <c r="B480" t="s">
        <v>578</v>
      </c>
      <c r="C480" t="s">
        <v>579</v>
      </c>
      <c r="D480" t="s">
        <v>549</v>
      </c>
      <c r="E480" t="s">
        <v>810</v>
      </c>
      <c r="F480" t="s">
        <v>813</v>
      </c>
      <c r="G480">
        <v>1</v>
      </c>
      <c r="H480">
        <v>12</v>
      </c>
      <c r="K480" t="s">
        <v>841</v>
      </c>
      <c r="L480">
        <v>480</v>
      </c>
      <c r="M480" t="s">
        <v>578</v>
      </c>
      <c r="N480" t="s">
        <v>549</v>
      </c>
    </row>
    <row r="481" spans="1:14">
      <c r="A481" s="1">
        <v>481</v>
      </c>
      <c r="B481" t="s">
        <v>1557</v>
      </c>
      <c r="C481" t="s">
        <v>1558</v>
      </c>
      <c r="D481" t="s">
        <v>549</v>
      </c>
      <c r="E481" t="s">
        <v>810</v>
      </c>
      <c r="F481" t="s">
        <v>813</v>
      </c>
      <c r="G481">
        <v>1</v>
      </c>
      <c r="H481">
        <v>12</v>
      </c>
      <c r="K481" t="s">
        <v>841</v>
      </c>
      <c r="L481">
        <v>481</v>
      </c>
      <c r="M481" t="s">
        <v>1557</v>
      </c>
      <c r="N481" t="s">
        <v>549</v>
      </c>
    </row>
    <row r="482" spans="1:14">
      <c r="A482" s="1">
        <v>482</v>
      </c>
      <c r="B482" t="s">
        <v>172</v>
      </c>
      <c r="C482" t="s">
        <v>173</v>
      </c>
      <c r="D482" t="s">
        <v>549</v>
      </c>
      <c r="E482" t="s">
        <v>810</v>
      </c>
      <c r="F482" t="s">
        <v>812</v>
      </c>
      <c r="G482">
        <v>6</v>
      </c>
      <c r="H482">
        <v>11</v>
      </c>
      <c r="K482" t="s">
        <v>841</v>
      </c>
      <c r="L482">
        <v>482</v>
      </c>
      <c r="M482" t="s">
        <v>172</v>
      </c>
      <c r="N482" t="s">
        <v>549</v>
      </c>
    </row>
    <row r="483" spans="1:14">
      <c r="A483" s="1">
        <v>483</v>
      </c>
      <c r="B483" t="s">
        <v>1218</v>
      </c>
      <c r="C483" t="s">
        <v>1219</v>
      </c>
      <c r="D483" t="s">
        <v>549</v>
      </c>
      <c r="E483" t="s">
        <v>810</v>
      </c>
      <c r="F483" t="s">
        <v>812</v>
      </c>
      <c r="G483">
        <v>6</v>
      </c>
      <c r="H483">
        <v>11</v>
      </c>
      <c r="K483" t="s">
        <v>841</v>
      </c>
      <c r="L483">
        <v>483</v>
      </c>
      <c r="M483" t="s">
        <v>1218</v>
      </c>
      <c r="N483" t="s">
        <v>549</v>
      </c>
    </row>
    <row r="484" spans="1:14">
      <c r="A484" s="1">
        <v>484</v>
      </c>
      <c r="B484" t="s">
        <v>1220</v>
      </c>
      <c r="C484" t="s">
        <v>1221</v>
      </c>
      <c r="D484" t="s">
        <v>549</v>
      </c>
      <c r="E484" t="s">
        <v>810</v>
      </c>
      <c r="F484" t="s">
        <v>812</v>
      </c>
      <c r="G484">
        <v>5</v>
      </c>
      <c r="H484">
        <v>11</v>
      </c>
      <c r="K484" t="s">
        <v>841</v>
      </c>
      <c r="L484">
        <v>484</v>
      </c>
      <c r="M484" t="s">
        <v>1220</v>
      </c>
      <c r="N484" t="s">
        <v>549</v>
      </c>
    </row>
    <row r="485" spans="1:14">
      <c r="A485" s="1">
        <v>485</v>
      </c>
      <c r="B485" t="s">
        <v>980</v>
      </c>
      <c r="C485" t="s">
        <v>981</v>
      </c>
      <c r="D485" t="s">
        <v>549</v>
      </c>
      <c r="E485" t="s">
        <v>810</v>
      </c>
      <c r="F485" t="s">
        <v>812</v>
      </c>
      <c r="G485">
        <v>4</v>
      </c>
      <c r="H485">
        <v>10</v>
      </c>
      <c r="K485" t="s">
        <v>841</v>
      </c>
      <c r="L485">
        <v>485</v>
      </c>
      <c r="M485" t="s">
        <v>980</v>
      </c>
      <c r="N485" t="s">
        <v>549</v>
      </c>
    </row>
    <row r="486" spans="1:14">
      <c r="A486" s="1">
        <v>486</v>
      </c>
      <c r="B486" t="s">
        <v>1559</v>
      </c>
      <c r="C486" t="s">
        <v>1560</v>
      </c>
      <c r="D486" t="s">
        <v>549</v>
      </c>
      <c r="E486" t="s">
        <v>810</v>
      </c>
      <c r="F486" t="s">
        <v>812</v>
      </c>
      <c r="G486">
        <v>4</v>
      </c>
      <c r="H486">
        <v>10</v>
      </c>
      <c r="K486" t="s">
        <v>841</v>
      </c>
      <c r="L486">
        <v>486</v>
      </c>
      <c r="M486" t="s">
        <v>1559</v>
      </c>
      <c r="N486" t="s">
        <v>549</v>
      </c>
    </row>
    <row r="487" spans="1:14">
      <c r="A487" s="1">
        <v>487</v>
      </c>
      <c r="B487" t="s">
        <v>1222</v>
      </c>
      <c r="C487" t="s">
        <v>1223</v>
      </c>
      <c r="D487" t="s">
        <v>549</v>
      </c>
      <c r="E487" t="s">
        <v>810</v>
      </c>
      <c r="F487" t="s">
        <v>812</v>
      </c>
      <c r="G487">
        <v>4</v>
      </c>
      <c r="H487">
        <v>9</v>
      </c>
      <c r="K487" t="s">
        <v>841</v>
      </c>
      <c r="L487">
        <v>487</v>
      </c>
      <c r="M487" t="s">
        <v>1222</v>
      </c>
      <c r="N487" t="s">
        <v>549</v>
      </c>
    </row>
    <row r="488" spans="1:14">
      <c r="A488" s="1">
        <v>488</v>
      </c>
      <c r="B488" t="s">
        <v>1561</v>
      </c>
      <c r="C488" t="s">
        <v>1562</v>
      </c>
      <c r="D488" t="s">
        <v>549</v>
      </c>
      <c r="E488" t="s">
        <v>810</v>
      </c>
      <c r="F488" t="s">
        <v>812</v>
      </c>
      <c r="G488">
        <v>3</v>
      </c>
      <c r="H488">
        <v>8</v>
      </c>
      <c r="K488" t="s">
        <v>841</v>
      </c>
      <c r="L488">
        <v>488</v>
      </c>
      <c r="M488" t="s">
        <v>1561</v>
      </c>
      <c r="N488" t="s">
        <v>549</v>
      </c>
    </row>
    <row r="489" spans="1:14">
      <c r="A489" s="1">
        <v>489</v>
      </c>
      <c r="B489" t="s">
        <v>1563</v>
      </c>
      <c r="C489" t="s">
        <v>1564</v>
      </c>
      <c r="D489" t="s">
        <v>549</v>
      </c>
      <c r="E489" t="s">
        <v>811</v>
      </c>
      <c r="F489" t="s">
        <v>814</v>
      </c>
      <c r="G489">
        <v>2</v>
      </c>
      <c r="H489">
        <v>17</v>
      </c>
      <c r="K489" t="s">
        <v>841</v>
      </c>
      <c r="L489">
        <v>489</v>
      </c>
      <c r="M489" t="s">
        <v>1563</v>
      </c>
      <c r="N489" t="s">
        <v>549</v>
      </c>
    </row>
    <row r="490" spans="1:14">
      <c r="A490" s="1">
        <v>490</v>
      </c>
      <c r="B490" t="s">
        <v>580</v>
      </c>
      <c r="C490" t="s">
        <v>581</v>
      </c>
      <c r="D490" t="s">
        <v>549</v>
      </c>
      <c r="E490" t="s">
        <v>811</v>
      </c>
      <c r="F490" t="s">
        <v>814</v>
      </c>
      <c r="G490">
        <v>2</v>
      </c>
      <c r="H490">
        <v>17</v>
      </c>
      <c r="K490" t="s">
        <v>841</v>
      </c>
      <c r="L490">
        <v>490</v>
      </c>
      <c r="M490" t="s">
        <v>580</v>
      </c>
      <c r="N490" t="s">
        <v>549</v>
      </c>
    </row>
    <row r="491" spans="1:14">
      <c r="A491" s="1">
        <v>491</v>
      </c>
      <c r="B491" t="s">
        <v>582</v>
      </c>
      <c r="C491" t="s">
        <v>583</v>
      </c>
      <c r="D491" t="s">
        <v>549</v>
      </c>
      <c r="E491" t="s">
        <v>811</v>
      </c>
      <c r="F491" t="s">
        <v>814</v>
      </c>
      <c r="G491">
        <v>2</v>
      </c>
      <c r="H491">
        <v>16</v>
      </c>
      <c r="K491" t="s">
        <v>841</v>
      </c>
      <c r="L491">
        <v>491</v>
      </c>
      <c r="M491" t="s">
        <v>582</v>
      </c>
      <c r="N491" t="s">
        <v>549</v>
      </c>
    </row>
    <row r="492" spans="1:14">
      <c r="A492" s="1">
        <v>492</v>
      </c>
      <c r="B492" t="s">
        <v>584</v>
      </c>
      <c r="C492" t="s">
        <v>585</v>
      </c>
      <c r="D492" t="s">
        <v>549</v>
      </c>
      <c r="E492" t="s">
        <v>811</v>
      </c>
      <c r="F492" t="s">
        <v>813</v>
      </c>
      <c r="G492">
        <v>3</v>
      </c>
      <c r="H492">
        <v>15</v>
      </c>
      <c r="K492" t="s">
        <v>841</v>
      </c>
      <c r="L492">
        <v>492</v>
      </c>
      <c r="M492" t="s">
        <v>584</v>
      </c>
      <c r="N492" t="s">
        <v>549</v>
      </c>
    </row>
    <row r="493" spans="1:14">
      <c r="A493" s="1">
        <v>493</v>
      </c>
      <c r="B493" t="s">
        <v>586</v>
      </c>
      <c r="C493" t="s">
        <v>587</v>
      </c>
      <c r="D493" t="s">
        <v>549</v>
      </c>
      <c r="E493" t="s">
        <v>811</v>
      </c>
      <c r="F493" t="s">
        <v>813</v>
      </c>
      <c r="G493">
        <v>3</v>
      </c>
      <c r="H493">
        <v>14</v>
      </c>
      <c r="K493" t="s">
        <v>841</v>
      </c>
      <c r="L493">
        <v>493</v>
      </c>
      <c r="M493" t="s">
        <v>586</v>
      </c>
      <c r="N493" t="s">
        <v>549</v>
      </c>
    </row>
    <row r="494" spans="1:14">
      <c r="A494" s="1">
        <v>494</v>
      </c>
      <c r="B494" t="s">
        <v>588</v>
      </c>
      <c r="C494" t="s">
        <v>589</v>
      </c>
      <c r="D494" t="s">
        <v>549</v>
      </c>
      <c r="E494" t="s">
        <v>811</v>
      </c>
      <c r="F494" t="s">
        <v>813</v>
      </c>
      <c r="G494">
        <v>3</v>
      </c>
      <c r="H494">
        <v>14</v>
      </c>
      <c r="K494" t="s">
        <v>841</v>
      </c>
      <c r="L494">
        <v>494</v>
      </c>
      <c r="M494" t="s">
        <v>588</v>
      </c>
      <c r="N494" t="s">
        <v>549</v>
      </c>
    </row>
    <row r="495" spans="1:14">
      <c r="A495" s="1">
        <v>495</v>
      </c>
      <c r="B495" t="s">
        <v>590</v>
      </c>
      <c r="C495" t="s">
        <v>591</v>
      </c>
      <c r="D495" t="s">
        <v>549</v>
      </c>
      <c r="E495" t="s">
        <v>811</v>
      </c>
      <c r="F495" t="s">
        <v>813</v>
      </c>
      <c r="G495">
        <v>3</v>
      </c>
      <c r="H495">
        <v>14</v>
      </c>
      <c r="K495" t="s">
        <v>841</v>
      </c>
      <c r="L495">
        <v>495</v>
      </c>
      <c r="M495" t="s">
        <v>590</v>
      </c>
      <c r="N495" t="s">
        <v>549</v>
      </c>
    </row>
    <row r="496" spans="1:14">
      <c r="A496" s="1">
        <v>496</v>
      </c>
      <c r="B496" t="s">
        <v>592</v>
      </c>
      <c r="C496" t="s">
        <v>593</v>
      </c>
      <c r="D496" t="s">
        <v>549</v>
      </c>
      <c r="E496" t="s">
        <v>811</v>
      </c>
      <c r="F496" t="s">
        <v>813</v>
      </c>
      <c r="G496">
        <v>3</v>
      </c>
      <c r="H496">
        <v>14</v>
      </c>
      <c r="K496" t="s">
        <v>841</v>
      </c>
      <c r="L496">
        <v>496</v>
      </c>
      <c r="M496" t="s">
        <v>592</v>
      </c>
      <c r="N496" t="s">
        <v>549</v>
      </c>
    </row>
    <row r="497" spans="1:14">
      <c r="A497" s="1">
        <v>497</v>
      </c>
      <c r="B497" t="s">
        <v>594</v>
      </c>
      <c r="C497" t="s">
        <v>595</v>
      </c>
      <c r="D497" t="s">
        <v>549</v>
      </c>
      <c r="E497" t="s">
        <v>811</v>
      </c>
      <c r="F497" t="s">
        <v>813</v>
      </c>
      <c r="G497">
        <v>3</v>
      </c>
      <c r="H497">
        <v>14</v>
      </c>
      <c r="K497" t="s">
        <v>841</v>
      </c>
      <c r="L497">
        <v>497</v>
      </c>
      <c r="M497" t="s">
        <v>594</v>
      </c>
      <c r="N497" t="s">
        <v>549</v>
      </c>
    </row>
    <row r="498" spans="1:14">
      <c r="A498" s="1">
        <v>498</v>
      </c>
      <c r="B498" t="s">
        <v>596</v>
      </c>
      <c r="C498" t="s">
        <v>597</v>
      </c>
      <c r="D498" t="s">
        <v>549</v>
      </c>
      <c r="E498" t="s">
        <v>811</v>
      </c>
      <c r="F498" t="s">
        <v>813</v>
      </c>
      <c r="G498">
        <v>3</v>
      </c>
      <c r="H498">
        <v>14</v>
      </c>
      <c r="K498" t="s">
        <v>841</v>
      </c>
      <c r="L498">
        <v>498</v>
      </c>
      <c r="M498" t="s">
        <v>596</v>
      </c>
      <c r="N498" t="s">
        <v>549</v>
      </c>
    </row>
    <row r="499" spans="1:14">
      <c r="A499" s="1">
        <v>499</v>
      </c>
      <c r="B499" t="s">
        <v>598</v>
      </c>
      <c r="C499" t="s">
        <v>599</v>
      </c>
      <c r="D499" t="s">
        <v>549</v>
      </c>
      <c r="E499" t="s">
        <v>811</v>
      </c>
      <c r="F499" t="s">
        <v>813</v>
      </c>
      <c r="G499">
        <v>2</v>
      </c>
      <c r="H499">
        <v>14</v>
      </c>
      <c r="K499" t="s">
        <v>841</v>
      </c>
      <c r="L499">
        <v>499</v>
      </c>
      <c r="M499" t="s">
        <v>598</v>
      </c>
      <c r="N499" t="s">
        <v>549</v>
      </c>
    </row>
    <row r="500" spans="1:14">
      <c r="A500" s="1">
        <v>500</v>
      </c>
      <c r="B500" t="s">
        <v>600</v>
      </c>
      <c r="C500" t="s">
        <v>601</v>
      </c>
      <c r="D500" t="s">
        <v>549</v>
      </c>
      <c r="E500" t="s">
        <v>811</v>
      </c>
      <c r="F500" t="s">
        <v>813</v>
      </c>
      <c r="G500">
        <v>2</v>
      </c>
      <c r="H500">
        <v>13</v>
      </c>
      <c r="K500" t="s">
        <v>841</v>
      </c>
      <c r="L500">
        <v>500</v>
      </c>
      <c r="M500" t="s">
        <v>600</v>
      </c>
      <c r="N500" t="s">
        <v>549</v>
      </c>
    </row>
    <row r="501" spans="1:14">
      <c r="A501" s="1">
        <v>501</v>
      </c>
      <c r="B501" t="s">
        <v>602</v>
      </c>
      <c r="C501" t="s">
        <v>603</v>
      </c>
      <c r="D501" t="s">
        <v>549</v>
      </c>
      <c r="E501" t="s">
        <v>811</v>
      </c>
      <c r="F501" t="s">
        <v>813</v>
      </c>
      <c r="G501">
        <v>2</v>
      </c>
      <c r="H501">
        <v>13</v>
      </c>
      <c r="K501" t="s">
        <v>841</v>
      </c>
      <c r="L501">
        <v>501</v>
      </c>
      <c r="M501" t="s">
        <v>602</v>
      </c>
      <c r="N501" t="s">
        <v>549</v>
      </c>
    </row>
    <row r="502" spans="1:14">
      <c r="A502" s="1">
        <v>502</v>
      </c>
      <c r="B502" t="s">
        <v>604</v>
      </c>
      <c r="C502" t="s">
        <v>605</v>
      </c>
      <c r="D502" t="s">
        <v>549</v>
      </c>
      <c r="E502" t="s">
        <v>811</v>
      </c>
      <c r="F502" t="s">
        <v>813</v>
      </c>
      <c r="G502">
        <v>2</v>
      </c>
      <c r="H502">
        <v>13</v>
      </c>
      <c r="K502" t="s">
        <v>841</v>
      </c>
      <c r="L502">
        <v>502</v>
      </c>
      <c r="M502" t="s">
        <v>604</v>
      </c>
      <c r="N502" t="s">
        <v>549</v>
      </c>
    </row>
    <row r="503" spans="1:14">
      <c r="A503" s="1">
        <v>503</v>
      </c>
      <c r="B503" t="s">
        <v>606</v>
      </c>
      <c r="C503" t="s">
        <v>607</v>
      </c>
      <c r="D503" t="s">
        <v>549</v>
      </c>
      <c r="E503" t="s">
        <v>811</v>
      </c>
      <c r="F503" t="s">
        <v>813</v>
      </c>
      <c r="G503">
        <v>1</v>
      </c>
      <c r="H503">
        <v>13</v>
      </c>
      <c r="K503" t="s">
        <v>841</v>
      </c>
      <c r="L503">
        <v>503</v>
      </c>
      <c r="M503" t="s">
        <v>606</v>
      </c>
      <c r="N503" t="s">
        <v>549</v>
      </c>
    </row>
    <row r="504" spans="1:14">
      <c r="A504" s="1">
        <v>504</v>
      </c>
      <c r="B504" t="s">
        <v>608</v>
      </c>
      <c r="C504" t="s">
        <v>609</v>
      </c>
      <c r="D504" t="s">
        <v>549</v>
      </c>
      <c r="E504" t="s">
        <v>811</v>
      </c>
      <c r="F504" t="s">
        <v>813</v>
      </c>
      <c r="G504">
        <v>1</v>
      </c>
      <c r="H504">
        <v>13</v>
      </c>
      <c r="K504" t="s">
        <v>841</v>
      </c>
      <c r="L504">
        <v>504</v>
      </c>
      <c r="M504" t="s">
        <v>608</v>
      </c>
      <c r="N504" t="s">
        <v>549</v>
      </c>
    </row>
    <row r="505" spans="1:14">
      <c r="A505" s="1">
        <v>505</v>
      </c>
      <c r="B505" t="s">
        <v>610</v>
      </c>
      <c r="C505" t="s">
        <v>611</v>
      </c>
      <c r="D505" t="s">
        <v>549</v>
      </c>
      <c r="E505" t="s">
        <v>811</v>
      </c>
      <c r="F505" t="s">
        <v>813</v>
      </c>
      <c r="G505">
        <v>1</v>
      </c>
      <c r="H505">
        <v>12</v>
      </c>
      <c r="K505" t="s">
        <v>841</v>
      </c>
      <c r="L505">
        <v>505</v>
      </c>
      <c r="M505" t="s">
        <v>610</v>
      </c>
      <c r="N505" t="s">
        <v>549</v>
      </c>
    </row>
    <row r="506" spans="1:14">
      <c r="A506" s="1">
        <v>506</v>
      </c>
      <c r="B506" t="s">
        <v>612</v>
      </c>
      <c r="C506" t="s">
        <v>613</v>
      </c>
      <c r="D506" t="s">
        <v>549</v>
      </c>
      <c r="E506" t="s">
        <v>811</v>
      </c>
      <c r="F506" t="s">
        <v>813</v>
      </c>
      <c r="G506">
        <v>1</v>
      </c>
      <c r="H506">
        <v>12</v>
      </c>
      <c r="K506" t="s">
        <v>841</v>
      </c>
      <c r="L506">
        <v>506</v>
      </c>
      <c r="M506" t="s">
        <v>612</v>
      </c>
      <c r="N506" t="s">
        <v>549</v>
      </c>
    </row>
    <row r="507" spans="1:14">
      <c r="A507" s="1">
        <v>507</v>
      </c>
      <c r="B507" t="s">
        <v>1224</v>
      </c>
      <c r="C507" t="s">
        <v>1225</v>
      </c>
      <c r="D507" t="s">
        <v>549</v>
      </c>
      <c r="E507" t="s">
        <v>811</v>
      </c>
      <c r="F507" t="s">
        <v>812</v>
      </c>
      <c r="G507">
        <v>6</v>
      </c>
      <c r="H507">
        <v>11</v>
      </c>
      <c r="K507" t="s">
        <v>841</v>
      </c>
      <c r="L507">
        <v>507</v>
      </c>
      <c r="M507" t="s">
        <v>1224</v>
      </c>
      <c r="N507" t="s">
        <v>549</v>
      </c>
    </row>
    <row r="508" spans="1:14">
      <c r="A508" s="1">
        <v>508</v>
      </c>
      <c r="B508" t="s">
        <v>1226</v>
      </c>
      <c r="C508" t="s">
        <v>1227</v>
      </c>
      <c r="D508" t="s">
        <v>549</v>
      </c>
      <c r="E508" t="s">
        <v>811</v>
      </c>
      <c r="F508" t="s">
        <v>812</v>
      </c>
      <c r="G508">
        <v>6</v>
      </c>
      <c r="H508">
        <v>11</v>
      </c>
      <c r="K508" t="s">
        <v>841</v>
      </c>
      <c r="L508">
        <v>508</v>
      </c>
      <c r="M508" t="s">
        <v>1226</v>
      </c>
      <c r="N508" t="s">
        <v>549</v>
      </c>
    </row>
    <row r="509" spans="1:14">
      <c r="A509" s="1">
        <v>509</v>
      </c>
      <c r="B509" t="s">
        <v>962</v>
      </c>
      <c r="C509" t="s">
        <v>963</v>
      </c>
      <c r="D509" t="s">
        <v>549</v>
      </c>
      <c r="E509" t="s">
        <v>811</v>
      </c>
      <c r="F509" t="s">
        <v>812</v>
      </c>
      <c r="G509">
        <v>5</v>
      </c>
      <c r="H509">
        <v>11</v>
      </c>
      <c r="K509" t="s">
        <v>841</v>
      </c>
      <c r="L509">
        <v>509</v>
      </c>
      <c r="M509" t="s">
        <v>962</v>
      </c>
      <c r="N509" t="s">
        <v>549</v>
      </c>
    </row>
    <row r="510" spans="1:14">
      <c r="A510" s="1">
        <v>510</v>
      </c>
      <c r="B510" t="s">
        <v>1565</v>
      </c>
      <c r="C510" t="s">
        <v>1566</v>
      </c>
      <c r="D510" t="s">
        <v>549</v>
      </c>
      <c r="E510" t="s">
        <v>811</v>
      </c>
      <c r="F510" t="s">
        <v>812</v>
      </c>
      <c r="G510">
        <v>5</v>
      </c>
      <c r="H510">
        <v>10</v>
      </c>
      <c r="K510" t="s">
        <v>841</v>
      </c>
      <c r="L510">
        <v>510</v>
      </c>
      <c r="M510" t="s">
        <v>1565</v>
      </c>
      <c r="N510" t="s">
        <v>549</v>
      </c>
    </row>
    <row r="511" spans="1:14">
      <c r="A511" s="1">
        <v>511</v>
      </c>
      <c r="B511" t="s">
        <v>1567</v>
      </c>
      <c r="C511" t="s">
        <v>1568</v>
      </c>
      <c r="D511" t="s">
        <v>549</v>
      </c>
      <c r="E511" t="s">
        <v>811</v>
      </c>
      <c r="F511" t="s">
        <v>812</v>
      </c>
      <c r="G511">
        <v>4</v>
      </c>
      <c r="H511">
        <v>10</v>
      </c>
      <c r="K511" t="s">
        <v>841</v>
      </c>
      <c r="L511">
        <v>511</v>
      </c>
      <c r="M511" t="s">
        <v>1567</v>
      </c>
      <c r="N511" t="s">
        <v>549</v>
      </c>
    </row>
    <row r="512" spans="1:14">
      <c r="A512" s="1">
        <v>512</v>
      </c>
      <c r="B512" t="s">
        <v>1569</v>
      </c>
      <c r="C512" t="s">
        <v>1570</v>
      </c>
      <c r="D512" t="s">
        <v>549</v>
      </c>
      <c r="E512" t="s">
        <v>811</v>
      </c>
      <c r="F512" t="s">
        <v>812</v>
      </c>
      <c r="G512">
        <v>3</v>
      </c>
      <c r="H512">
        <v>9</v>
      </c>
      <c r="K512" t="s">
        <v>841</v>
      </c>
      <c r="L512">
        <v>512</v>
      </c>
      <c r="M512" t="s">
        <v>1569</v>
      </c>
      <c r="N512" t="s">
        <v>549</v>
      </c>
    </row>
    <row r="513" spans="1:14">
      <c r="A513" s="1">
        <v>513</v>
      </c>
      <c r="B513" t="s">
        <v>1571</v>
      </c>
      <c r="C513" t="s">
        <v>1572</v>
      </c>
      <c r="D513" t="s">
        <v>549</v>
      </c>
      <c r="E513" t="s">
        <v>811</v>
      </c>
      <c r="F513" t="s">
        <v>812</v>
      </c>
      <c r="G513">
        <v>3</v>
      </c>
      <c r="H513">
        <v>9</v>
      </c>
      <c r="K513" t="s">
        <v>841</v>
      </c>
      <c r="L513">
        <v>513</v>
      </c>
      <c r="M513" t="s">
        <v>1571</v>
      </c>
      <c r="N513" t="s">
        <v>549</v>
      </c>
    </row>
    <row r="514" spans="1:14">
      <c r="A514" s="1">
        <v>514</v>
      </c>
      <c r="B514" t="s">
        <v>1573</v>
      </c>
      <c r="C514" t="s">
        <v>1574</v>
      </c>
      <c r="D514" t="s">
        <v>549</v>
      </c>
      <c r="E514" t="s">
        <v>811</v>
      </c>
      <c r="F514" t="s">
        <v>812</v>
      </c>
      <c r="G514">
        <v>3</v>
      </c>
      <c r="H514">
        <v>9</v>
      </c>
      <c r="K514" t="s">
        <v>841</v>
      </c>
      <c r="L514">
        <v>514</v>
      </c>
      <c r="M514" t="s">
        <v>1573</v>
      </c>
      <c r="N514" t="s">
        <v>549</v>
      </c>
    </row>
    <row r="515" spans="1:14">
      <c r="A515" s="1">
        <v>515</v>
      </c>
      <c r="B515" t="s">
        <v>1575</v>
      </c>
      <c r="C515" t="s">
        <v>1576</v>
      </c>
      <c r="D515" t="s">
        <v>549</v>
      </c>
      <c r="E515" t="s">
        <v>811</v>
      </c>
      <c r="F515" t="s">
        <v>812</v>
      </c>
      <c r="G515">
        <v>3</v>
      </c>
      <c r="H515">
        <v>9</v>
      </c>
      <c r="K515" t="s">
        <v>841</v>
      </c>
      <c r="L515">
        <v>515</v>
      </c>
      <c r="M515" t="s">
        <v>1575</v>
      </c>
      <c r="N515" t="s">
        <v>549</v>
      </c>
    </row>
    <row r="516" spans="1:14">
      <c r="A516" s="1">
        <v>516</v>
      </c>
      <c r="B516" t="s">
        <v>615</v>
      </c>
      <c r="C516" t="s">
        <v>616</v>
      </c>
      <c r="D516" t="s">
        <v>614</v>
      </c>
      <c r="E516" t="s">
        <v>810</v>
      </c>
      <c r="F516" t="s">
        <v>813</v>
      </c>
      <c r="G516">
        <v>3</v>
      </c>
      <c r="H516">
        <v>14</v>
      </c>
      <c r="K516" t="s">
        <v>842</v>
      </c>
      <c r="L516">
        <v>516</v>
      </c>
      <c r="M516" t="s">
        <v>615</v>
      </c>
      <c r="N516" t="s">
        <v>614</v>
      </c>
    </row>
    <row r="517" spans="1:14">
      <c r="A517" s="1">
        <v>517</v>
      </c>
      <c r="B517" t="s">
        <v>974</v>
      </c>
      <c r="C517" t="s">
        <v>975</v>
      </c>
      <c r="D517" t="s">
        <v>614</v>
      </c>
      <c r="E517" t="s">
        <v>810</v>
      </c>
      <c r="F517" t="s">
        <v>813</v>
      </c>
      <c r="G517">
        <v>1</v>
      </c>
      <c r="H517">
        <v>13</v>
      </c>
      <c r="K517" t="s">
        <v>842</v>
      </c>
      <c r="L517">
        <v>517</v>
      </c>
      <c r="M517" t="s">
        <v>974</v>
      </c>
      <c r="N517" t="s">
        <v>614</v>
      </c>
    </row>
    <row r="518" spans="1:14">
      <c r="A518" s="1">
        <v>518</v>
      </c>
      <c r="B518" t="s">
        <v>619</v>
      </c>
      <c r="C518" t="s">
        <v>620</v>
      </c>
      <c r="D518" t="s">
        <v>614</v>
      </c>
      <c r="E518" t="s">
        <v>810</v>
      </c>
      <c r="F518" t="s">
        <v>813</v>
      </c>
      <c r="G518">
        <v>1</v>
      </c>
      <c r="H518">
        <v>12</v>
      </c>
      <c r="K518" t="s">
        <v>842</v>
      </c>
      <c r="L518">
        <v>518</v>
      </c>
      <c r="M518" t="s">
        <v>619</v>
      </c>
      <c r="N518" t="s">
        <v>614</v>
      </c>
    </row>
    <row r="519" spans="1:14">
      <c r="A519" s="1">
        <v>519</v>
      </c>
      <c r="B519" t="s">
        <v>621</v>
      </c>
      <c r="C519" t="s">
        <v>622</v>
      </c>
      <c r="D519" t="s">
        <v>614</v>
      </c>
      <c r="E519" t="s">
        <v>810</v>
      </c>
      <c r="F519" t="s">
        <v>812</v>
      </c>
      <c r="G519">
        <v>6</v>
      </c>
      <c r="H519">
        <v>12</v>
      </c>
      <c r="K519" t="s">
        <v>842</v>
      </c>
      <c r="L519">
        <v>519</v>
      </c>
      <c r="M519" t="s">
        <v>621</v>
      </c>
      <c r="N519" t="s">
        <v>614</v>
      </c>
    </row>
    <row r="520" spans="1:14">
      <c r="A520" s="1">
        <v>520</v>
      </c>
      <c r="B520" t="s">
        <v>976</v>
      </c>
      <c r="C520" t="s">
        <v>977</v>
      </c>
      <c r="D520" t="s">
        <v>614</v>
      </c>
      <c r="E520" t="s">
        <v>810</v>
      </c>
      <c r="F520" t="s">
        <v>812</v>
      </c>
      <c r="G520">
        <v>6</v>
      </c>
      <c r="H520">
        <v>12</v>
      </c>
      <c r="K520" t="s">
        <v>842</v>
      </c>
      <c r="L520">
        <v>520</v>
      </c>
      <c r="M520" t="s">
        <v>976</v>
      </c>
      <c r="N520" t="s">
        <v>614</v>
      </c>
    </row>
    <row r="521" spans="1:14">
      <c r="A521" s="1">
        <v>521</v>
      </c>
      <c r="B521" t="s">
        <v>1228</v>
      </c>
      <c r="C521" t="s">
        <v>1229</v>
      </c>
      <c r="D521" t="s">
        <v>614</v>
      </c>
      <c r="E521" t="s">
        <v>810</v>
      </c>
      <c r="F521" t="s">
        <v>812</v>
      </c>
      <c r="G521">
        <v>5</v>
      </c>
      <c r="H521">
        <v>10</v>
      </c>
      <c r="K521" t="s">
        <v>842</v>
      </c>
      <c r="L521">
        <v>521</v>
      </c>
      <c r="M521" t="s">
        <v>1228</v>
      </c>
      <c r="N521" t="s">
        <v>614</v>
      </c>
    </row>
    <row r="522" spans="1:14">
      <c r="A522" s="1">
        <v>522</v>
      </c>
      <c r="B522" t="s">
        <v>978</v>
      </c>
      <c r="C522" t="s">
        <v>979</v>
      </c>
      <c r="D522" t="s">
        <v>614</v>
      </c>
      <c r="E522" t="s">
        <v>810</v>
      </c>
      <c r="F522" t="s">
        <v>812</v>
      </c>
      <c r="G522">
        <v>5</v>
      </c>
      <c r="H522">
        <v>10</v>
      </c>
      <c r="K522" t="s">
        <v>842</v>
      </c>
      <c r="L522">
        <v>522</v>
      </c>
      <c r="M522" t="s">
        <v>978</v>
      </c>
      <c r="N522" t="s">
        <v>614</v>
      </c>
    </row>
    <row r="523" spans="1:14">
      <c r="A523" s="1">
        <v>523</v>
      </c>
      <c r="B523" t="s">
        <v>1230</v>
      </c>
      <c r="C523" t="s">
        <v>1231</v>
      </c>
      <c r="D523" t="s">
        <v>614</v>
      </c>
      <c r="E523" t="s">
        <v>810</v>
      </c>
      <c r="F523" t="s">
        <v>812</v>
      </c>
      <c r="G523">
        <v>3</v>
      </c>
      <c r="H523">
        <v>8</v>
      </c>
      <c r="K523" t="s">
        <v>842</v>
      </c>
      <c r="L523">
        <v>523</v>
      </c>
      <c r="M523" t="s">
        <v>1230</v>
      </c>
      <c r="N523" t="s">
        <v>614</v>
      </c>
    </row>
    <row r="524" spans="1:14">
      <c r="A524" s="1">
        <v>524</v>
      </c>
      <c r="B524" t="s">
        <v>623</v>
      </c>
      <c r="C524" t="s">
        <v>624</v>
      </c>
      <c r="D524" t="s">
        <v>614</v>
      </c>
      <c r="E524" t="s">
        <v>811</v>
      </c>
      <c r="F524" t="s">
        <v>814</v>
      </c>
      <c r="G524">
        <v>3</v>
      </c>
      <c r="H524">
        <v>17</v>
      </c>
      <c r="K524" t="s">
        <v>842</v>
      </c>
      <c r="L524">
        <v>524</v>
      </c>
      <c r="M524" t="s">
        <v>623</v>
      </c>
      <c r="N524" t="s">
        <v>614</v>
      </c>
    </row>
    <row r="525" spans="1:14">
      <c r="A525" s="1">
        <v>525</v>
      </c>
      <c r="B525" t="s">
        <v>1234</v>
      </c>
      <c r="C525" t="s">
        <v>1235</v>
      </c>
      <c r="D525" t="s">
        <v>614</v>
      </c>
      <c r="E525" t="s">
        <v>811</v>
      </c>
      <c r="F525" t="s">
        <v>813</v>
      </c>
      <c r="G525">
        <v>1</v>
      </c>
      <c r="H525">
        <v>13</v>
      </c>
      <c r="K525" t="s">
        <v>842</v>
      </c>
      <c r="L525">
        <v>525</v>
      </c>
      <c r="M525" t="s">
        <v>1234</v>
      </c>
      <c r="N525" t="s">
        <v>614</v>
      </c>
    </row>
    <row r="526" spans="1:14">
      <c r="A526" s="1">
        <v>526</v>
      </c>
      <c r="B526" t="s">
        <v>1236</v>
      </c>
      <c r="C526" t="s">
        <v>1237</v>
      </c>
      <c r="D526" t="s">
        <v>614</v>
      </c>
      <c r="E526" t="s">
        <v>811</v>
      </c>
      <c r="F526" t="s">
        <v>812</v>
      </c>
      <c r="G526">
        <v>6</v>
      </c>
      <c r="H526">
        <v>11</v>
      </c>
      <c r="K526" t="s">
        <v>842</v>
      </c>
      <c r="L526">
        <v>526</v>
      </c>
      <c r="M526" t="s">
        <v>1236</v>
      </c>
      <c r="N526" t="s">
        <v>614</v>
      </c>
    </row>
    <row r="527" spans="1:14">
      <c r="A527" s="1">
        <v>527</v>
      </c>
      <c r="B527" t="s">
        <v>627</v>
      </c>
      <c r="C527" t="s">
        <v>628</v>
      </c>
      <c r="D527" t="s">
        <v>614</v>
      </c>
      <c r="E527" t="s">
        <v>811</v>
      </c>
      <c r="F527" t="s">
        <v>812</v>
      </c>
      <c r="G527">
        <v>6</v>
      </c>
      <c r="H527">
        <v>11</v>
      </c>
      <c r="K527" t="s">
        <v>842</v>
      </c>
      <c r="L527">
        <v>527</v>
      </c>
      <c r="M527" t="s">
        <v>627</v>
      </c>
      <c r="N527" t="s">
        <v>614</v>
      </c>
    </row>
    <row r="528" spans="1:14">
      <c r="A528" s="1">
        <v>528</v>
      </c>
      <c r="B528" t="s">
        <v>629</v>
      </c>
      <c r="C528" t="s">
        <v>630</v>
      </c>
      <c r="D528" t="s">
        <v>614</v>
      </c>
      <c r="E528" t="s">
        <v>811</v>
      </c>
      <c r="F528" t="s">
        <v>812</v>
      </c>
      <c r="G528">
        <v>5</v>
      </c>
      <c r="H528">
        <v>11</v>
      </c>
      <c r="K528" t="s">
        <v>842</v>
      </c>
      <c r="L528">
        <v>528</v>
      </c>
      <c r="M528" t="s">
        <v>629</v>
      </c>
      <c r="N528" t="s">
        <v>614</v>
      </c>
    </row>
    <row r="529" spans="1:14">
      <c r="A529" s="1">
        <v>529</v>
      </c>
      <c r="B529" t="s">
        <v>1240</v>
      </c>
      <c r="C529" t="s">
        <v>1241</v>
      </c>
      <c r="D529" t="s">
        <v>614</v>
      </c>
      <c r="E529" t="s">
        <v>811</v>
      </c>
      <c r="F529" t="s">
        <v>812</v>
      </c>
      <c r="G529">
        <v>5</v>
      </c>
      <c r="H529">
        <v>10</v>
      </c>
      <c r="K529" t="s">
        <v>842</v>
      </c>
      <c r="L529">
        <v>529</v>
      </c>
      <c r="M529" t="s">
        <v>1240</v>
      </c>
      <c r="N529" t="s">
        <v>614</v>
      </c>
    </row>
    <row r="530" spans="1:14">
      <c r="A530" s="1">
        <v>530</v>
      </c>
      <c r="B530" t="s">
        <v>1242</v>
      </c>
      <c r="C530" t="s">
        <v>1243</v>
      </c>
      <c r="D530" t="s">
        <v>614</v>
      </c>
      <c r="E530" t="s">
        <v>811</v>
      </c>
      <c r="F530" t="s">
        <v>812</v>
      </c>
      <c r="G530">
        <v>4</v>
      </c>
      <c r="H530">
        <v>10</v>
      </c>
      <c r="K530" t="s">
        <v>842</v>
      </c>
      <c r="L530">
        <v>530</v>
      </c>
      <c r="M530" t="s">
        <v>1242</v>
      </c>
      <c r="N530" t="s">
        <v>614</v>
      </c>
    </row>
    <row r="531" spans="1:14">
      <c r="A531" s="1">
        <v>531</v>
      </c>
      <c r="B531" t="s">
        <v>1577</v>
      </c>
      <c r="C531" t="s">
        <v>1578</v>
      </c>
      <c r="D531" t="s">
        <v>614</v>
      </c>
      <c r="E531" t="s">
        <v>811</v>
      </c>
      <c r="F531" t="s">
        <v>812</v>
      </c>
      <c r="G531">
        <v>4</v>
      </c>
      <c r="H531">
        <v>10</v>
      </c>
      <c r="K531" t="s">
        <v>842</v>
      </c>
      <c r="L531">
        <v>531</v>
      </c>
      <c r="M531" t="s">
        <v>1577</v>
      </c>
      <c r="N531" t="s">
        <v>614</v>
      </c>
    </row>
    <row r="532" spans="1:14">
      <c r="A532" s="1">
        <v>532</v>
      </c>
      <c r="B532" t="s">
        <v>1244</v>
      </c>
      <c r="C532" t="s">
        <v>1245</v>
      </c>
      <c r="D532" t="s">
        <v>614</v>
      </c>
      <c r="E532" t="s">
        <v>811</v>
      </c>
      <c r="F532" t="s">
        <v>812</v>
      </c>
      <c r="G532">
        <v>4</v>
      </c>
      <c r="H532">
        <v>9</v>
      </c>
      <c r="K532" t="s">
        <v>842</v>
      </c>
      <c r="L532">
        <v>532</v>
      </c>
      <c r="M532" t="s">
        <v>1244</v>
      </c>
      <c r="N532" t="s">
        <v>614</v>
      </c>
    </row>
    <row r="533" spans="1:14">
      <c r="A533" s="1">
        <v>533</v>
      </c>
      <c r="B533" t="s">
        <v>1579</v>
      </c>
      <c r="C533" t="s">
        <v>1580</v>
      </c>
      <c r="D533" t="s">
        <v>614</v>
      </c>
      <c r="E533" t="s">
        <v>811</v>
      </c>
      <c r="F533" t="s">
        <v>812</v>
      </c>
      <c r="G533">
        <v>3</v>
      </c>
      <c r="H533">
        <v>8</v>
      </c>
      <c r="K533" t="s">
        <v>842</v>
      </c>
      <c r="L533">
        <v>533</v>
      </c>
      <c r="M533" t="s">
        <v>1579</v>
      </c>
      <c r="N533" t="s">
        <v>614</v>
      </c>
    </row>
    <row r="534" spans="1:14">
      <c r="A534" s="1">
        <v>534</v>
      </c>
      <c r="B534" t="s">
        <v>1581</v>
      </c>
      <c r="C534" t="s">
        <v>1582</v>
      </c>
      <c r="D534" t="s">
        <v>614</v>
      </c>
      <c r="E534" t="s">
        <v>811</v>
      </c>
      <c r="F534" t="s">
        <v>812</v>
      </c>
      <c r="G534">
        <v>3</v>
      </c>
      <c r="H534">
        <v>8</v>
      </c>
      <c r="K534" t="s">
        <v>842</v>
      </c>
      <c r="L534">
        <v>534</v>
      </c>
      <c r="M534" t="s">
        <v>1581</v>
      </c>
      <c r="N534" t="s">
        <v>614</v>
      </c>
    </row>
    <row r="535" spans="1:14">
      <c r="A535" s="1">
        <v>535</v>
      </c>
      <c r="B535" t="s">
        <v>632</v>
      </c>
      <c r="C535" t="s">
        <v>633</v>
      </c>
      <c r="D535" t="s">
        <v>631</v>
      </c>
      <c r="E535" t="s">
        <v>810</v>
      </c>
      <c r="F535" t="s">
        <v>813</v>
      </c>
      <c r="G535">
        <v>3</v>
      </c>
      <c r="H535">
        <v>14</v>
      </c>
      <c r="K535" t="s">
        <v>843</v>
      </c>
      <c r="L535">
        <v>535</v>
      </c>
      <c r="M535" t="s">
        <v>632</v>
      </c>
      <c r="N535" t="s">
        <v>631</v>
      </c>
    </row>
    <row r="536" spans="1:14">
      <c r="A536" s="1">
        <v>536</v>
      </c>
      <c r="B536" t="s">
        <v>499</v>
      </c>
      <c r="C536" t="s">
        <v>500</v>
      </c>
      <c r="D536" t="s">
        <v>631</v>
      </c>
      <c r="E536" t="s">
        <v>810</v>
      </c>
      <c r="F536" t="s">
        <v>813</v>
      </c>
      <c r="G536">
        <v>1</v>
      </c>
      <c r="H536">
        <v>12</v>
      </c>
      <c r="K536" t="s">
        <v>843</v>
      </c>
      <c r="L536">
        <v>536</v>
      </c>
      <c r="M536" t="s">
        <v>499</v>
      </c>
      <c r="N536" t="s">
        <v>631</v>
      </c>
    </row>
    <row r="537" spans="1:14">
      <c r="A537" s="1">
        <v>537</v>
      </c>
      <c r="B537" t="s">
        <v>505</v>
      </c>
      <c r="C537" t="s">
        <v>506</v>
      </c>
      <c r="D537" t="s">
        <v>631</v>
      </c>
      <c r="E537" t="s">
        <v>811</v>
      </c>
      <c r="F537" t="s">
        <v>814</v>
      </c>
      <c r="G537">
        <v>3</v>
      </c>
      <c r="H537">
        <v>18</v>
      </c>
      <c r="K537" t="s">
        <v>843</v>
      </c>
      <c r="L537">
        <v>537</v>
      </c>
      <c r="M537" t="s">
        <v>505</v>
      </c>
      <c r="N537" t="s">
        <v>631</v>
      </c>
    </row>
    <row r="538" spans="1:14">
      <c r="A538" s="1">
        <v>538</v>
      </c>
      <c r="B538" t="s">
        <v>507</v>
      </c>
      <c r="C538" t="s">
        <v>508</v>
      </c>
      <c r="D538" t="s">
        <v>631</v>
      </c>
      <c r="E538" t="s">
        <v>811</v>
      </c>
      <c r="F538" t="s">
        <v>814</v>
      </c>
      <c r="G538">
        <v>3</v>
      </c>
      <c r="H538">
        <v>17</v>
      </c>
      <c r="K538" t="s">
        <v>843</v>
      </c>
      <c r="L538">
        <v>538</v>
      </c>
      <c r="M538" t="s">
        <v>507</v>
      </c>
      <c r="N538" t="s">
        <v>631</v>
      </c>
    </row>
    <row r="539" spans="1:14">
      <c r="A539" s="1">
        <v>539</v>
      </c>
      <c r="B539" t="s">
        <v>1232</v>
      </c>
      <c r="C539" t="s">
        <v>1233</v>
      </c>
      <c r="D539" t="s">
        <v>631</v>
      </c>
      <c r="E539" t="s">
        <v>811</v>
      </c>
      <c r="F539" t="s">
        <v>814</v>
      </c>
      <c r="G539">
        <v>2</v>
      </c>
      <c r="H539">
        <v>17</v>
      </c>
      <c r="K539" t="s">
        <v>843</v>
      </c>
      <c r="L539">
        <v>539</v>
      </c>
      <c r="M539" t="s">
        <v>1232</v>
      </c>
      <c r="N539" t="s">
        <v>631</v>
      </c>
    </row>
    <row r="540" spans="1:14">
      <c r="A540" s="1">
        <v>540</v>
      </c>
      <c r="B540" t="s">
        <v>634</v>
      </c>
      <c r="C540" t="s">
        <v>635</v>
      </c>
      <c r="D540" t="s">
        <v>631</v>
      </c>
      <c r="E540" t="s">
        <v>811</v>
      </c>
      <c r="F540" t="s">
        <v>814</v>
      </c>
      <c r="G540">
        <v>1</v>
      </c>
      <c r="H540">
        <v>15</v>
      </c>
      <c r="K540" t="s">
        <v>843</v>
      </c>
      <c r="L540">
        <v>540</v>
      </c>
      <c r="M540" t="s">
        <v>634</v>
      </c>
      <c r="N540" t="s">
        <v>631</v>
      </c>
    </row>
    <row r="541" spans="1:14">
      <c r="A541" s="1">
        <v>541</v>
      </c>
      <c r="B541" t="s">
        <v>509</v>
      </c>
      <c r="C541" t="s">
        <v>510</v>
      </c>
      <c r="D541" t="s">
        <v>631</v>
      </c>
      <c r="E541" t="s">
        <v>811</v>
      </c>
      <c r="F541" t="s">
        <v>813</v>
      </c>
      <c r="G541">
        <v>3</v>
      </c>
      <c r="H541">
        <v>15</v>
      </c>
      <c r="K541" t="s">
        <v>843</v>
      </c>
      <c r="L541">
        <v>541</v>
      </c>
      <c r="M541" t="s">
        <v>509</v>
      </c>
      <c r="N541" t="s">
        <v>631</v>
      </c>
    </row>
    <row r="542" spans="1:14">
      <c r="A542" s="1">
        <v>542</v>
      </c>
      <c r="B542" t="s">
        <v>511</v>
      </c>
      <c r="C542" t="s">
        <v>512</v>
      </c>
      <c r="D542" t="s">
        <v>631</v>
      </c>
      <c r="E542" t="s">
        <v>811</v>
      </c>
      <c r="F542" t="s">
        <v>813</v>
      </c>
      <c r="G542">
        <v>3</v>
      </c>
      <c r="H542">
        <v>14</v>
      </c>
      <c r="K542" t="s">
        <v>843</v>
      </c>
      <c r="L542">
        <v>542</v>
      </c>
      <c r="M542" t="s">
        <v>511</v>
      </c>
      <c r="N542" t="s">
        <v>631</v>
      </c>
    </row>
    <row r="543" spans="1:14">
      <c r="A543" s="1">
        <v>543</v>
      </c>
      <c r="B543" t="s">
        <v>515</v>
      </c>
      <c r="C543" t="s">
        <v>516</v>
      </c>
      <c r="D543" t="s">
        <v>631</v>
      </c>
      <c r="E543" t="s">
        <v>811</v>
      </c>
      <c r="F543" t="s">
        <v>813</v>
      </c>
      <c r="G543">
        <v>2</v>
      </c>
      <c r="H543">
        <v>13</v>
      </c>
      <c r="K543" t="s">
        <v>843</v>
      </c>
      <c r="L543">
        <v>543</v>
      </c>
      <c r="M543" t="s">
        <v>515</v>
      </c>
      <c r="N543" t="s">
        <v>631</v>
      </c>
    </row>
    <row r="544" spans="1:14">
      <c r="A544" s="1">
        <v>544</v>
      </c>
      <c r="B544" t="s">
        <v>1191</v>
      </c>
      <c r="C544" t="s">
        <v>1192</v>
      </c>
      <c r="D544" t="s">
        <v>631</v>
      </c>
      <c r="E544" t="s">
        <v>811</v>
      </c>
      <c r="F544" t="s">
        <v>813</v>
      </c>
      <c r="G544">
        <v>1</v>
      </c>
      <c r="H544">
        <v>12</v>
      </c>
      <c r="K544" t="s">
        <v>843</v>
      </c>
      <c r="L544">
        <v>544</v>
      </c>
      <c r="M544" t="s">
        <v>1191</v>
      </c>
      <c r="N544" t="s">
        <v>631</v>
      </c>
    </row>
    <row r="545" spans="1:14">
      <c r="A545" s="1">
        <v>545</v>
      </c>
      <c r="B545" t="s">
        <v>640</v>
      </c>
      <c r="C545" t="s">
        <v>641</v>
      </c>
      <c r="D545" t="s">
        <v>631</v>
      </c>
      <c r="E545" t="s">
        <v>811</v>
      </c>
      <c r="F545" t="s">
        <v>812</v>
      </c>
      <c r="G545">
        <v>6</v>
      </c>
      <c r="H545">
        <v>11</v>
      </c>
      <c r="K545" t="s">
        <v>843</v>
      </c>
      <c r="L545">
        <v>545</v>
      </c>
      <c r="M545" t="s">
        <v>640</v>
      </c>
      <c r="N545" t="s">
        <v>631</v>
      </c>
    </row>
    <row r="546" spans="1:14">
      <c r="A546" s="1">
        <v>546</v>
      </c>
      <c r="B546" t="s">
        <v>643</v>
      </c>
      <c r="C546" t="s">
        <v>644</v>
      </c>
      <c r="D546" t="s">
        <v>642</v>
      </c>
      <c r="E546" t="s">
        <v>810</v>
      </c>
      <c r="F546" t="s">
        <v>813</v>
      </c>
      <c r="G546">
        <v>3</v>
      </c>
      <c r="H546">
        <v>14</v>
      </c>
      <c r="K546" t="s">
        <v>844</v>
      </c>
      <c r="L546">
        <v>546</v>
      </c>
      <c r="M546" t="s">
        <v>643</v>
      </c>
      <c r="N546" t="s">
        <v>642</v>
      </c>
    </row>
    <row r="547" spans="1:14">
      <c r="A547" s="1">
        <v>547</v>
      </c>
      <c r="B547" t="s">
        <v>1583</v>
      </c>
      <c r="C547" t="s">
        <v>1584</v>
      </c>
      <c r="D547" t="s">
        <v>642</v>
      </c>
      <c r="E547" t="s">
        <v>810</v>
      </c>
      <c r="F547" t="s">
        <v>813</v>
      </c>
      <c r="G547">
        <v>2</v>
      </c>
      <c r="H547">
        <v>14</v>
      </c>
      <c r="K547" t="s">
        <v>844</v>
      </c>
      <c r="L547">
        <v>547</v>
      </c>
      <c r="M547" t="s">
        <v>1583</v>
      </c>
      <c r="N547" t="s">
        <v>642</v>
      </c>
    </row>
    <row r="548" spans="1:14">
      <c r="A548" s="1">
        <v>548</v>
      </c>
      <c r="B548" t="s">
        <v>645</v>
      </c>
      <c r="C548" t="s">
        <v>646</v>
      </c>
      <c r="D548" t="s">
        <v>642</v>
      </c>
      <c r="E548" t="s">
        <v>810</v>
      </c>
      <c r="F548" t="s">
        <v>813</v>
      </c>
      <c r="G548">
        <v>2</v>
      </c>
      <c r="H548">
        <v>13</v>
      </c>
      <c r="K548" t="s">
        <v>844</v>
      </c>
      <c r="L548">
        <v>548</v>
      </c>
      <c r="M548" t="s">
        <v>645</v>
      </c>
      <c r="N548" t="s">
        <v>642</v>
      </c>
    </row>
    <row r="549" spans="1:14">
      <c r="A549" s="1">
        <v>549</v>
      </c>
      <c r="B549" t="s">
        <v>1585</v>
      </c>
      <c r="C549" t="s">
        <v>1586</v>
      </c>
      <c r="D549" t="s">
        <v>642</v>
      </c>
      <c r="E549" t="s">
        <v>810</v>
      </c>
      <c r="F549" t="s">
        <v>813</v>
      </c>
      <c r="G549">
        <v>1</v>
      </c>
      <c r="H549">
        <v>13</v>
      </c>
      <c r="K549" t="s">
        <v>844</v>
      </c>
      <c r="L549">
        <v>549</v>
      </c>
      <c r="M549" t="s">
        <v>1585</v>
      </c>
      <c r="N549" t="s">
        <v>642</v>
      </c>
    </row>
    <row r="550" spans="1:14">
      <c r="A550" s="1">
        <v>550</v>
      </c>
      <c r="B550" t="s">
        <v>285</v>
      </c>
      <c r="C550" t="s">
        <v>286</v>
      </c>
      <c r="D550" t="s">
        <v>642</v>
      </c>
      <c r="E550" t="s">
        <v>810</v>
      </c>
      <c r="F550" t="s">
        <v>812</v>
      </c>
      <c r="G550">
        <v>6</v>
      </c>
      <c r="H550">
        <v>12</v>
      </c>
      <c r="K550" t="s">
        <v>844</v>
      </c>
      <c r="L550">
        <v>550</v>
      </c>
      <c r="M550" t="s">
        <v>285</v>
      </c>
      <c r="N550" t="s">
        <v>642</v>
      </c>
    </row>
    <row r="551" spans="1:14">
      <c r="A551" s="1">
        <v>551</v>
      </c>
      <c r="B551" t="s">
        <v>1587</v>
      </c>
      <c r="C551" t="s">
        <v>1588</v>
      </c>
      <c r="D551" t="s">
        <v>642</v>
      </c>
      <c r="E551" t="s">
        <v>810</v>
      </c>
      <c r="F551" t="s">
        <v>812</v>
      </c>
      <c r="G551">
        <v>6</v>
      </c>
      <c r="H551">
        <v>12</v>
      </c>
      <c r="K551" t="s">
        <v>844</v>
      </c>
      <c r="L551">
        <v>551</v>
      </c>
      <c r="M551" t="s">
        <v>1587</v>
      </c>
      <c r="N551" t="s">
        <v>642</v>
      </c>
    </row>
    <row r="552" spans="1:14">
      <c r="A552" s="1">
        <v>552</v>
      </c>
      <c r="B552" t="s">
        <v>982</v>
      </c>
      <c r="C552" t="s">
        <v>983</v>
      </c>
      <c r="D552" t="s">
        <v>642</v>
      </c>
      <c r="E552" t="s">
        <v>810</v>
      </c>
      <c r="F552" t="s">
        <v>812</v>
      </c>
      <c r="G552">
        <v>6</v>
      </c>
      <c r="H552">
        <v>12</v>
      </c>
      <c r="K552" t="s">
        <v>844</v>
      </c>
      <c r="L552">
        <v>552</v>
      </c>
      <c r="M552" t="s">
        <v>982</v>
      </c>
      <c r="N552" t="s">
        <v>642</v>
      </c>
    </row>
    <row r="553" spans="1:14">
      <c r="A553" s="1">
        <v>553</v>
      </c>
      <c r="B553" t="s">
        <v>984</v>
      </c>
      <c r="C553" t="s">
        <v>985</v>
      </c>
      <c r="D553" t="s">
        <v>642</v>
      </c>
      <c r="E553" t="s">
        <v>810</v>
      </c>
      <c r="F553" t="s">
        <v>812</v>
      </c>
      <c r="G553">
        <v>6</v>
      </c>
      <c r="H553">
        <v>12</v>
      </c>
      <c r="K553" t="s">
        <v>844</v>
      </c>
      <c r="L553">
        <v>553</v>
      </c>
      <c r="M553" t="s">
        <v>984</v>
      </c>
      <c r="N553" t="s">
        <v>642</v>
      </c>
    </row>
    <row r="554" spans="1:14">
      <c r="A554" s="1">
        <v>554</v>
      </c>
      <c r="B554" t="s">
        <v>287</v>
      </c>
      <c r="C554" t="s">
        <v>288</v>
      </c>
      <c r="D554" t="s">
        <v>642</v>
      </c>
      <c r="E554" t="s">
        <v>810</v>
      </c>
      <c r="F554" t="s">
        <v>812</v>
      </c>
      <c r="G554">
        <v>5</v>
      </c>
      <c r="H554">
        <v>11</v>
      </c>
      <c r="K554" t="s">
        <v>844</v>
      </c>
      <c r="L554">
        <v>554</v>
      </c>
      <c r="M554" t="s">
        <v>287</v>
      </c>
      <c r="N554" t="s">
        <v>642</v>
      </c>
    </row>
    <row r="555" spans="1:14">
      <c r="A555" s="1">
        <v>555</v>
      </c>
      <c r="B555" t="s">
        <v>647</v>
      </c>
      <c r="C555" t="s">
        <v>648</v>
      </c>
      <c r="D555" t="s">
        <v>642</v>
      </c>
      <c r="E555" t="s">
        <v>810</v>
      </c>
      <c r="F555" t="s">
        <v>812</v>
      </c>
      <c r="G555">
        <v>5</v>
      </c>
      <c r="H555">
        <v>11</v>
      </c>
      <c r="K555" t="s">
        <v>844</v>
      </c>
      <c r="L555">
        <v>555</v>
      </c>
      <c r="M555" t="s">
        <v>647</v>
      </c>
      <c r="N555" t="s">
        <v>642</v>
      </c>
    </row>
    <row r="556" spans="1:14">
      <c r="A556" s="1">
        <v>556</v>
      </c>
      <c r="B556" t="s">
        <v>986</v>
      </c>
      <c r="C556" t="s">
        <v>987</v>
      </c>
      <c r="D556" t="s">
        <v>642</v>
      </c>
      <c r="E556" t="s">
        <v>810</v>
      </c>
      <c r="F556" t="s">
        <v>812</v>
      </c>
      <c r="G556">
        <v>5</v>
      </c>
      <c r="H556">
        <v>10</v>
      </c>
      <c r="K556" t="s">
        <v>844</v>
      </c>
      <c r="L556">
        <v>556</v>
      </c>
      <c r="M556" t="s">
        <v>986</v>
      </c>
      <c r="N556" t="s">
        <v>642</v>
      </c>
    </row>
    <row r="557" spans="1:14">
      <c r="A557" s="1">
        <v>557</v>
      </c>
      <c r="B557" t="s">
        <v>1589</v>
      </c>
      <c r="C557" t="s">
        <v>1590</v>
      </c>
      <c r="D557" t="s">
        <v>642</v>
      </c>
      <c r="E557" t="s">
        <v>810</v>
      </c>
      <c r="F557" t="s">
        <v>812</v>
      </c>
      <c r="G557">
        <v>4</v>
      </c>
      <c r="H557">
        <v>9</v>
      </c>
      <c r="K557" t="s">
        <v>844</v>
      </c>
      <c r="L557">
        <v>557</v>
      </c>
      <c r="M557" t="s">
        <v>1589</v>
      </c>
      <c r="N557" t="s">
        <v>642</v>
      </c>
    </row>
    <row r="558" spans="1:14">
      <c r="A558" s="1">
        <v>558</v>
      </c>
      <c r="B558" t="s">
        <v>1591</v>
      </c>
      <c r="C558" t="s">
        <v>1592</v>
      </c>
      <c r="D558" t="s">
        <v>642</v>
      </c>
      <c r="E558" t="s">
        <v>810</v>
      </c>
      <c r="F558" t="s">
        <v>812</v>
      </c>
      <c r="G558">
        <v>3</v>
      </c>
      <c r="H558">
        <v>9</v>
      </c>
      <c r="K558" t="s">
        <v>844</v>
      </c>
      <c r="L558">
        <v>558</v>
      </c>
      <c r="M558" t="s">
        <v>1591</v>
      </c>
      <c r="N558" t="s">
        <v>642</v>
      </c>
    </row>
    <row r="559" spans="1:14">
      <c r="A559" s="1">
        <v>559</v>
      </c>
      <c r="B559" t="s">
        <v>1593</v>
      </c>
      <c r="C559" t="s">
        <v>1594</v>
      </c>
      <c r="D559" t="s">
        <v>642</v>
      </c>
      <c r="E559" t="s">
        <v>810</v>
      </c>
      <c r="F559" t="s">
        <v>812</v>
      </c>
      <c r="G559">
        <v>3</v>
      </c>
      <c r="H559">
        <v>9</v>
      </c>
      <c r="K559" t="s">
        <v>844</v>
      </c>
      <c r="L559">
        <v>559</v>
      </c>
      <c r="M559" t="s">
        <v>1593</v>
      </c>
      <c r="N559" t="s">
        <v>642</v>
      </c>
    </row>
    <row r="560" spans="1:14">
      <c r="A560" s="1">
        <v>560</v>
      </c>
      <c r="B560" t="s">
        <v>95</v>
      </c>
      <c r="C560" t="s">
        <v>96</v>
      </c>
      <c r="D560" t="s">
        <v>642</v>
      </c>
      <c r="E560" t="s">
        <v>811</v>
      </c>
      <c r="F560" t="s">
        <v>814</v>
      </c>
      <c r="G560">
        <v>3</v>
      </c>
      <c r="H560">
        <v>18</v>
      </c>
      <c r="K560" t="s">
        <v>844</v>
      </c>
      <c r="L560">
        <v>560</v>
      </c>
      <c r="M560" t="s">
        <v>95</v>
      </c>
      <c r="N560" t="s">
        <v>642</v>
      </c>
    </row>
    <row r="561" spans="1:14">
      <c r="A561" s="1">
        <v>561</v>
      </c>
      <c r="B561" t="s">
        <v>649</v>
      </c>
      <c r="C561" t="s">
        <v>650</v>
      </c>
      <c r="D561" t="s">
        <v>642</v>
      </c>
      <c r="E561" t="s">
        <v>811</v>
      </c>
      <c r="F561" t="s">
        <v>814</v>
      </c>
      <c r="G561">
        <v>3</v>
      </c>
      <c r="H561">
        <v>18</v>
      </c>
      <c r="K561" t="s">
        <v>844</v>
      </c>
      <c r="L561">
        <v>561</v>
      </c>
      <c r="M561" t="s">
        <v>649</v>
      </c>
      <c r="N561" t="s">
        <v>642</v>
      </c>
    </row>
    <row r="562" spans="1:14">
      <c r="A562" s="1">
        <v>562</v>
      </c>
      <c r="B562" t="s">
        <v>1246</v>
      </c>
      <c r="C562" t="s">
        <v>1247</v>
      </c>
      <c r="D562" t="s">
        <v>642</v>
      </c>
      <c r="E562" t="s">
        <v>811</v>
      </c>
      <c r="F562" t="s">
        <v>814</v>
      </c>
      <c r="G562">
        <v>2</v>
      </c>
      <c r="H562">
        <v>17</v>
      </c>
      <c r="K562" t="s">
        <v>844</v>
      </c>
      <c r="L562">
        <v>562</v>
      </c>
      <c r="M562" t="s">
        <v>1246</v>
      </c>
      <c r="N562" t="s">
        <v>642</v>
      </c>
    </row>
    <row r="563" spans="1:14">
      <c r="A563" s="1">
        <v>563</v>
      </c>
      <c r="B563" t="s">
        <v>783</v>
      </c>
      <c r="C563" t="s">
        <v>784</v>
      </c>
      <c r="D563" t="s">
        <v>642</v>
      </c>
      <c r="E563" t="s">
        <v>811</v>
      </c>
      <c r="F563" t="s">
        <v>814</v>
      </c>
      <c r="G563">
        <v>2</v>
      </c>
      <c r="H563">
        <v>17</v>
      </c>
      <c r="K563" t="s">
        <v>844</v>
      </c>
      <c r="L563">
        <v>563</v>
      </c>
      <c r="M563" t="s">
        <v>783</v>
      </c>
      <c r="N563" t="s">
        <v>642</v>
      </c>
    </row>
    <row r="564" spans="1:14">
      <c r="A564" s="1">
        <v>564</v>
      </c>
      <c r="B564" t="s">
        <v>651</v>
      </c>
      <c r="C564" t="s">
        <v>652</v>
      </c>
      <c r="D564" t="s">
        <v>642</v>
      </c>
      <c r="E564" t="s">
        <v>811</v>
      </c>
      <c r="F564" t="s">
        <v>814</v>
      </c>
      <c r="G564">
        <v>2</v>
      </c>
      <c r="H564">
        <v>16</v>
      </c>
      <c r="K564" t="s">
        <v>844</v>
      </c>
      <c r="L564">
        <v>564</v>
      </c>
      <c r="M564" t="s">
        <v>651</v>
      </c>
      <c r="N564" t="s">
        <v>642</v>
      </c>
    </row>
    <row r="565" spans="1:14">
      <c r="A565" s="1">
        <v>565</v>
      </c>
      <c r="B565" t="s">
        <v>653</v>
      </c>
      <c r="C565" t="s">
        <v>654</v>
      </c>
      <c r="D565" t="s">
        <v>642</v>
      </c>
      <c r="E565" t="s">
        <v>811</v>
      </c>
      <c r="F565" t="s">
        <v>814</v>
      </c>
      <c r="G565">
        <v>1</v>
      </c>
      <c r="H565">
        <v>15</v>
      </c>
      <c r="K565" t="s">
        <v>844</v>
      </c>
      <c r="L565">
        <v>565</v>
      </c>
      <c r="M565" t="s">
        <v>653</v>
      </c>
      <c r="N565" t="s">
        <v>642</v>
      </c>
    </row>
    <row r="566" spans="1:14">
      <c r="A566" s="1">
        <v>566</v>
      </c>
      <c r="B566" t="s">
        <v>186</v>
      </c>
      <c r="C566" t="s">
        <v>187</v>
      </c>
      <c r="D566" t="s">
        <v>642</v>
      </c>
      <c r="E566" t="s">
        <v>811</v>
      </c>
      <c r="F566" t="s">
        <v>813</v>
      </c>
      <c r="G566">
        <v>3</v>
      </c>
      <c r="H566">
        <v>15</v>
      </c>
      <c r="K566" t="s">
        <v>844</v>
      </c>
      <c r="L566">
        <v>566</v>
      </c>
      <c r="M566" t="s">
        <v>186</v>
      </c>
      <c r="N566" t="s">
        <v>642</v>
      </c>
    </row>
    <row r="567" spans="1:14">
      <c r="A567" s="1">
        <v>567</v>
      </c>
      <c r="B567" t="s">
        <v>655</v>
      </c>
      <c r="C567" t="s">
        <v>656</v>
      </c>
      <c r="D567" t="s">
        <v>642</v>
      </c>
      <c r="E567" t="s">
        <v>811</v>
      </c>
      <c r="F567" t="s">
        <v>813</v>
      </c>
      <c r="G567">
        <v>3</v>
      </c>
      <c r="H567">
        <v>15</v>
      </c>
      <c r="K567" t="s">
        <v>844</v>
      </c>
      <c r="L567">
        <v>567</v>
      </c>
      <c r="M567" t="s">
        <v>655</v>
      </c>
      <c r="N567" t="s">
        <v>642</v>
      </c>
    </row>
    <row r="568" spans="1:14">
      <c r="A568" s="1">
        <v>568</v>
      </c>
      <c r="B568" t="s">
        <v>657</v>
      </c>
      <c r="C568" t="s">
        <v>658</v>
      </c>
      <c r="D568" t="s">
        <v>642</v>
      </c>
      <c r="E568" t="s">
        <v>811</v>
      </c>
      <c r="F568" t="s">
        <v>813</v>
      </c>
      <c r="G568">
        <v>3</v>
      </c>
      <c r="H568">
        <v>15</v>
      </c>
      <c r="K568" t="s">
        <v>844</v>
      </c>
      <c r="L568">
        <v>568</v>
      </c>
      <c r="M568" t="s">
        <v>657</v>
      </c>
      <c r="N568" t="s">
        <v>642</v>
      </c>
    </row>
    <row r="569" spans="1:14">
      <c r="A569" s="1">
        <v>569</v>
      </c>
      <c r="B569" t="s">
        <v>659</v>
      </c>
      <c r="C569" t="s">
        <v>660</v>
      </c>
      <c r="D569" t="s">
        <v>642</v>
      </c>
      <c r="E569" t="s">
        <v>811</v>
      </c>
      <c r="F569" t="s">
        <v>813</v>
      </c>
      <c r="G569">
        <v>2</v>
      </c>
      <c r="H569">
        <v>14</v>
      </c>
      <c r="K569" t="s">
        <v>844</v>
      </c>
      <c r="L569">
        <v>569</v>
      </c>
      <c r="M569" t="s">
        <v>659</v>
      </c>
      <c r="N569" t="s">
        <v>642</v>
      </c>
    </row>
    <row r="570" spans="1:14">
      <c r="A570" s="1">
        <v>570</v>
      </c>
      <c r="B570" t="s">
        <v>988</v>
      </c>
      <c r="C570" t="s">
        <v>989</v>
      </c>
      <c r="D570" t="s">
        <v>642</v>
      </c>
      <c r="E570" t="s">
        <v>811</v>
      </c>
      <c r="F570" t="s">
        <v>813</v>
      </c>
      <c r="G570">
        <v>2</v>
      </c>
      <c r="H570">
        <v>14</v>
      </c>
      <c r="K570" t="s">
        <v>844</v>
      </c>
      <c r="L570">
        <v>570</v>
      </c>
      <c r="M570" t="s">
        <v>988</v>
      </c>
      <c r="N570" t="s">
        <v>642</v>
      </c>
    </row>
    <row r="571" spans="1:14">
      <c r="A571" s="1">
        <v>571</v>
      </c>
      <c r="B571" t="s">
        <v>1248</v>
      </c>
      <c r="C571" t="s">
        <v>1249</v>
      </c>
      <c r="D571" t="s">
        <v>642</v>
      </c>
      <c r="E571" t="s">
        <v>811</v>
      </c>
      <c r="F571" t="s">
        <v>813</v>
      </c>
      <c r="G571">
        <v>2</v>
      </c>
      <c r="H571">
        <v>14</v>
      </c>
      <c r="K571" t="s">
        <v>844</v>
      </c>
      <c r="L571">
        <v>571</v>
      </c>
      <c r="M571" t="s">
        <v>1248</v>
      </c>
      <c r="N571" t="s">
        <v>642</v>
      </c>
    </row>
    <row r="572" spans="1:14">
      <c r="A572" s="1">
        <v>572</v>
      </c>
      <c r="B572" t="s">
        <v>301</v>
      </c>
      <c r="C572" t="s">
        <v>302</v>
      </c>
      <c r="D572" t="s">
        <v>642</v>
      </c>
      <c r="E572" t="s">
        <v>811</v>
      </c>
      <c r="F572" t="s">
        <v>813</v>
      </c>
      <c r="G572">
        <v>2</v>
      </c>
      <c r="H572">
        <v>13</v>
      </c>
      <c r="K572" t="s">
        <v>844</v>
      </c>
      <c r="L572">
        <v>572</v>
      </c>
      <c r="M572" t="s">
        <v>301</v>
      </c>
      <c r="N572" t="s">
        <v>642</v>
      </c>
    </row>
    <row r="573" spans="1:14">
      <c r="A573" s="1">
        <v>573</v>
      </c>
      <c r="B573" t="s">
        <v>661</v>
      </c>
      <c r="C573" t="s">
        <v>662</v>
      </c>
      <c r="D573" t="s">
        <v>642</v>
      </c>
      <c r="E573" t="s">
        <v>811</v>
      </c>
      <c r="F573" t="s">
        <v>813</v>
      </c>
      <c r="G573">
        <v>2</v>
      </c>
      <c r="H573">
        <v>13</v>
      </c>
      <c r="K573" t="s">
        <v>844</v>
      </c>
      <c r="L573">
        <v>573</v>
      </c>
      <c r="M573" t="s">
        <v>661</v>
      </c>
      <c r="N573" t="s">
        <v>642</v>
      </c>
    </row>
    <row r="574" spans="1:14">
      <c r="A574" s="1">
        <v>574</v>
      </c>
      <c r="B574" t="s">
        <v>638</v>
      </c>
      <c r="C574" t="s">
        <v>639</v>
      </c>
      <c r="D574" t="s">
        <v>642</v>
      </c>
      <c r="E574" t="s">
        <v>811</v>
      </c>
      <c r="F574" t="s">
        <v>813</v>
      </c>
      <c r="G574">
        <v>1</v>
      </c>
      <c r="H574">
        <v>13</v>
      </c>
      <c r="K574" t="s">
        <v>844</v>
      </c>
      <c r="L574">
        <v>574</v>
      </c>
      <c r="M574" t="s">
        <v>638</v>
      </c>
      <c r="N574" t="s">
        <v>642</v>
      </c>
    </row>
    <row r="575" spans="1:14">
      <c r="A575" s="1">
        <v>575</v>
      </c>
      <c r="B575" t="s">
        <v>663</v>
      </c>
      <c r="C575" t="s">
        <v>664</v>
      </c>
      <c r="D575" t="s">
        <v>642</v>
      </c>
      <c r="E575" t="s">
        <v>811</v>
      </c>
      <c r="F575" t="s">
        <v>813</v>
      </c>
      <c r="G575">
        <v>1</v>
      </c>
      <c r="H575">
        <v>13</v>
      </c>
      <c r="K575" t="s">
        <v>844</v>
      </c>
      <c r="L575">
        <v>575</v>
      </c>
      <c r="M575" t="s">
        <v>663</v>
      </c>
      <c r="N575" t="s">
        <v>642</v>
      </c>
    </row>
    <row r="576" spans="1:14">
      <c r="A576" s="1">
        <v>576</v>
      </c>
      <c r="B576" t="s">
        <v>665</v>
      </c>
      <c r="C576" t="s">
        <v>666</v>
      </c>
      <c r="D576" t="s">
        <v>642</v>
      </c>
      <c r="E576" t="s">
        <v>811</v>
      </c>
      <c r="F576" t="s">
        <v>813</v>
      </c>
      <c r="G576">
        <v>1</v>
      </c>
      <c r="H576">
        <v>13</v>
      </c>
      <c r="K576" t="s">
        <v>844</v>
      </c>
      <c r="L576">
        <v>576</v>
      </c>
      <c r="M576" t="s">
        <v>665</v>
      </c>
      <c r="N576" t="s">
        <v>642</v>
      </c>
    </row>
    <row r="577" spans="1:14">
      <c r="A577" s="1">
        <v>577</v>
      </c>
      <c r="B577" t="s">
        <v>667</v>
      </c>
      <c r="C577" t="s">
        <v>668</v>
      </c>
      <c r="D577" t="s">
        <v>642</v>
      </c>
      <c r="E577" t="s">
        <v>811</v>
      </c>
      <c r="F577" t="s">
        <v>813</v>
      </c>
      <c r="G577">
        <v>1</v>
      </c>
      <c r="H577">
        <v>12</v>
      </c>
      <c r="K577" t="s">
        <v>844</v>
      </c>
      <c r="L577">
        <v>577</v>
      </c>
      <c r="M577" t="s">
        <v>667</v>
      </c>
      <c r="N577" t="s">
        <v>642</v>
      </c>
    </row>
    <row r="578" spans="1:14">
      <c r="A578" s="1">
        <v>578</v>
      </c>
      <c r="B578" t="s">
        <v>669</v>
      </c>
      <c r="C578" t="s">
        <v>670</v>
      </c>
      <c r="D578" t="s">
        <v>642</v>
      </c>
      <c r="E578" t="s">
        <v>811</v>
      </c>
      <c r="F578" t="s">
        <v>813</v>
      </c>
      <c r="G578">
        <v>1</v>
      </c>
      <c r="H578">
        <v>12</v>
      </c>
      <c r="K578" t="s">
        <v>844</v>
      </c>
      <c r="L578">
        <v>578</v>
      </c>
      <c r="M578" t="s">
        <v>669</v>
      </c>
      <c r="N578" t="s">
        <v>642</v>
      </c>
    </row>
    <row r="579" spans="1:14">
      <c r="A579" s="1">
        <v>579</v>
      </c>
      <c r="B579" t="s">
        <v>990</v>
      </c>
      <c r="C579" t="s">
        <v>991</v>
      </c>
      <c r="D579" t="s">
        <v>642</v>
      </c>
      <c r="E579" t="s">
        <v>811</v>
      </c>
      <c r="F579" t="s">
        <v>812</v>
      </c>
      <c r="G579">
        <v>6</v>
      </c>
      <c r="H579">
        <v>11</v>
      </c>
      <c r="K579" t="s">
        <v>844</v>
      </c>
      <c r="L579">
        <v>579</v>
      </c>
      <c r="M579" t="s">
        <v>990</v>
      </c>
      <c r="N579" t="s">
        <v>642</v>
      </c>
    </row>
    <row r="580" spans="1:14">
      <c r="A580" s="1">
        <v>580</v>
      </c>
      <c r="B580" t="s">
        <v>1250</v>
      </c>
      <c r="C580" t="s">
        <v>1251</v>
      </c>
      <c r="D580" t="s">
        <v>642</v>
      </c>
      <c r="E580" t="s">
        <v>811</v>
      </c>
      <c r="F580" t="s">
        <v>812</v>
      </c>
      <c r="G580">
        <v>6</v>
      </c>
      <c r="H580">
        <v>11</v>
      </c>
      <c r="K580" t="s">
        <v>844</v>
      </c>
      <c r="L580">
        <v>580</v>
      </c>
      <c r="M580" t="s">
        <v>1250</v>
      </c>
      <c r="N580" t="s">
        <v>642</v>
      </c>
    </row>
    <row r="581" spans="1:14">
      <c r="A581" s="1">
        <v>581</v>
      </c>
      <c r="B581" t="s">
        <v>1252</v>
      </c>
      <c r="C581" t="s">
        <v>1253</v>
      </c>
      <c r="D581" t="s">
        <v>642</v>
      </c>
      <c r="E581" t="s">
        <v>811</v>
      </c>
      <c r="F581" t="s">
        <v>812</v>
      </c>
      <c r="G581">
        <v>6</v>
      </c>
      <c r="H581">
        <v>11</v>
      </c>
      <c r="K581" t="s">
        <v>844</v>
      </c>
      <c r="L581">
        <v>581</v>
      </c>
      <c r="M581" t="s">
        <v>1252</v>
      </c>
      <c r="N581" t="s">
        <v>642</v>
      </c>
    </row>
    <row r="582" spans="1:14">
      <c r="A582" s="1">
        <v>582</v>
      </c>
      <c r="B582" t="s">
        <v>671</v>
      </c>
      <c r="C582" t="s">
        <v>672</v>
      </c>
      <c r="D582" t="s">
        <v>642</v>
      </c>
      <c r="E582" t="s">
        <v>811</v>
      </c>
      <c r="F582" t="s">
        <v>812</v>
      </c>
      <c r="G582">
        <v>5</v>
      </c>
      <c r="H582">
        <v>10</v>
      </c>
      <c r="K582" t="s">
        <v>844</v>
      </c>
      <c r="L582">
        <v>582</v>
      </c>
      <c r="M582" t="s">
        <v>671</v>
      </c>
      <c r="N582" t="s">
        <v>642</v>
      </c>
    </row>
    <row r="583" spans="1:14">
      <c r="A583" s="1">
        <v>583</v>
      </c>
      <c r="B583" t="s">
        <v>1595</v>
      </c>
      <c r="C583" t="s">
        <v>1596</v>
      </c>
      <c r="D583" t="s">
        <v>642</v>
      </c>
      <c r="E583" t="s">
        <v>811</v>
      </c>
      <c r="F583" t="s">
        <v>812</v>
      </c>
      <c r="G583">
        <v>4</v>
      </c>
      <c r="H583">
        <v>9</v>
      </c>
      <c r="K583" t="s">
        <v>844</v>
      </c>
      <c r="L583">
        <v>583</v>
      </c>
      <c r="M583" t="s">
        <v>1595</v>
      </c>
      <c r="N583" t="s">
        <v>642</v>
      </c>
    </row>
    <row r="584" spans="1:14">
      <c r="A584" s="1">
        <v>584</v>
      </c>
      <c r="B584" t="s">
        <v>1597</v>
      </c>
      <c r="C584" t="s">
        <v>1598</v>
      </c>
      <c r="D584" t="s">
        <v>673</v>
      </c>
      <c r="E584" t="s">
        <v>810</v>
      </c>
      <c r="F584" t="s">
        <v>813</v>
      </c>
      <c r="G584">
        <v>2</v>
      </c>
      <c r="H584">
        <v>13</v>
      </c>
      <c r="K584" t="s">
        <v>845</v>
      </c>
      <c r="L584">
        <v>584</v>
      </c>
      <c r="M584" t="s">
        <v>1597</v>
      </c>
      <c r="N584" t="s">
        <v>673</v>
      </c>
    </row>
    <row r="585" spans="1:14">
      <c r="A585" s="1">
        <v>585</v>
      </c>
      <c r="B585" t="s">
        <v>1254</v>
      </c>
      <c r="C585" t="s">
        <v>1255</v>
      </c>
      <c r="D585" t="s">
        <v>673</v>
      </c>
      <c r="E585" t="s">
        <v>810</v>
      </c>
      <c r="F585" t="s">
        <v>813</v>
      </c>
      <c r="G585">
        <v>1</v>
      </c>
      <c r="H585">
        <v>12</v>
      </c>
      <c r="K585" t="s">
        <v>845</v>
      </c>
      <c r="L585">
        <v>585</v>
      </c>
      <c r="M585" t="s">
        <v>1254</v>
      </c>
      <c r="N585" t="s">
        <v>673</v>
      </c>
    </row>
    <row r="586" spans="1:14">
      <c r="A586" s="1">
        <v>586</v>
      </c>
      <c r="B586" t="s">
        <v>674</v>
      </c>
      <c r="C586" t="s">
        <v>675</v>
      </c>
      <c r="D586" t="s">
        <v>673</v>
      </c>
      <c r="E586" t="s">
        <v>811</v>
      </c>
      <c r="F586" t="s">
        <v>813</v>
      </c>
      <c r="G586">
        <v>3</v>
      </c>
      <c r="H586">
        <v>14</v>
      </c>
      <c r="K586" t="s">
        <v>845</v>
      </c>
      <c r="L586">
        <v>586</v>
      </c>
      <c r="M586" t="s">
        <v>674</v>
      </c>
      <c r="N586" t="s">
        <v>673</v>
      </c>
    </row>
    <row r="587" spans="1:14">
      <c r="A587" s="1">
        <v>587</v>
      </c>
      <c r="B587" t="s">
        <v>1256</v>
      </c>
      <c r="C587" t="s">
        <v>1257</v>
      </c>
      <c r="D587" t="s">
        <v>673</v>
      </c>
      <c r="E587" t="s">
        <v>811</v>
      </c>
      <c r="F587" t="s">
        <v>813</v>
      </c>
      <c r="G587">
        <v>2</v>
      </c>
      <c r="H587">
        <v>14</v>
      </c>
      <c r="K587" t="s">
        <v>845</v>
      </c>
      <c r="L587">
        <v>587</v>
      </c>
      <c r="M587" t="s">
        <v>1256</v>
      </c>
      <c r="N587" t="s">
        <v>673</v>
      </c>
    </row>
    <row r="588" spans="1:14">
      <c r="A588" s="1">
        <v>588</v>
      </c>
      <c r="B588" t="s">
        <v>1258</v>
      </c>
      <c r="C588" t="s">
        <v>1259</v>
      </c>
      <c r="D588" t="s">
        <v>673</v>
      </c>
      <c r="E588" t="s">
        <v>811</v>
      </c>
      <c r="F588" t="s">
        <v>812</v>
      </c>
      <c r="G588">
        <v>6</v>
      </c>
      <c r="H588">
        <v>11</v>
      </c>
      <c r="K588" t="s">
        <v>845</v>
      </c>
      <c r="L588">
        <v>588</v>
      </c>
      <c r="M588" t="s">
        <v>1258</v>
      </c>
      <c r="N588" t="s">
        <v>673</v>
      </c>
    </row>
    <row r="589" spans="1:14">
      <c r="A589" s="1">
        <v>589</v>
      </c>
      <c r="B589" t="s">
        <v>677</v>
      </c>
      <c r="C589" t="s">
        <v>678</v>
      </c>
      <c r="D589" t="s">
        <v>676</v>
      </c>
      <c r="E589" t="s">
        <v>810</v>
      </c>
      <c r="F589" t="s">
        <v>813</v>
      </c>
      <c r="G589">
        <v>3</v>
      </c>
      <c r="H589">
        <v>14</v>
      </c>
      <c r="K589" t="s">
        <v>846</v>
      </c>
      <c r="L589">
        <v>589</v>
      </c>
      <c r="M589" t="s">
        <v>677</v>
      </c>
      <c r="N589" t="s">
        <v>676</v>
      </c>
    </row>
    <row r="590" spans="1:14">
      <c r="A590" s="1">
        <v>590</v>
      </c>
      <c r="B590" t="s">
        <v>1260</v>
      </c>
      <c r="C590" t="s">
        <v>1261</v>
      </c>
      <c r="D590" t="s">
        <v>676</v>
      </c>
      <c r="E590" t="s">
        <v>810</v>
      </c>
      <c r="F590" t="s">
        <v>813</v>
      </c>
      <c r="G590">
        <v>1</v>
      </c>
      <c r="H590">
        <v>12</v>
      </c>
      <c r="K590" t="s">
        <v>846</v>
      </c>
      <c r="L590">
        <v>590</v>
      </c>
      <c r="M590" t="s">
        <v>1260</v>
      </c>
      <c r="N590" t="s">
        <v>676</v>
      </c>
    </row>
    <row r="591" spans="1:14">
      <c r="A591" s="1">
        <v>591</v>
      </c>
      <c r="B591" t="s">
        <v>1262</v>
      </c>
      <c r="C591" t="s">
        <v>1263</v>
      </c>
      <c r="D591" t="s">
        <v>676</v>
      </c>
      <c r="E591" t="s">
        <v>810</v>
      </c>
      <c r="F591" t="s">
        <v>812</v>
      </c>
      <c r="G591">
        <v>6</v>
      </c>
      <c r="H591">
        <v>11</v>
      </c>
      <c r="K591" t="s">
        <v>846</v>
      </c>
      <c r="L591">
        <v>591</v>
      </c>
      <c r="M591" t="s">
        <v>1262</v>
      </c>
      <c r="N591" t="s">
        <v>676</v>
      </c>
    </row>
    <row r="592" spans="1:14">
      <c r="A592" s="1">
        <v>592</v>
      </c>
      <c r="B592" t="s">
        <v>679</v>
      </c>
      <c r="C592" t="s">
        <v>680</v>
      </c>
      <c r="D592" t="s">
        <v>676</v>
      </c>
      <c r="E592" t="s">
        <v>811</v>
      </c>
      <c r="F592" t="s">
        <v>813</v>
      </c>
      <c r="G592">
        <v>2</v>
      </c>
      <c r="H592">
        <v>13</v>
      </c>
      <c r="K592" t="s">
        <v>846</v>
      </c>
      <c r="L592">
        <v>592</v>
      </c>
      <c r="M592" t="s">
        <v>679</v>
      </c>
      <c r="N592" t="s">
        <v>676</v>
      </c>
    </row>
    <row r="593" spans="1:14">
      <c r="A593" s="1">
        <v>593</v>
      </c>
      <c r="B593" t="s">
        <v>1599</v>
      </c>
      <c r="C593" t="s">
        <v>1600</v>
      </c>
      <c r="D593" t="s">
        <v>676</v>
      </c>
      <c r="E593" t="s">
        <v>811</v>
      </c>
      <c r="F593" t="s">
        <v>812</v>
      </c>
      <c r="G593">
        <v>6</v>
      </c>
      <c r="H593">
        <v>12</v>
      </c>
      <c r="K593" t="s">
        <v>846</v>
      </c>
      <c r="L593">
        <v>593</v>
      </c>
      <c r="M593" t="s">
        <v>1599</v>
      </c>
      <c r="N593" t="s">
        <v>676</v>
      </c>
    </row>
    <row r="594" spans="1:14">
      <c r="A594" s="1">
        <v>594</v>
      </c>
      <c r="B594" t="s">
        <v>992</v>
      </c>
      <c r="C594" t="s">
        <v>993</v>
      </c>
      <c r="D594" t="s">
        <v>676</v>
      </c>
      <c r="E594" t="s">
        <v>811</v>
      </c>
      <c r="F594" t="s">
        <v>812</v>
      </c>
      <c r="G594">
        <v>5</v>
      </c>
      <c r="H594">
        <v>11</v>
      </c>
      <c r="K594" t="s">
        <v>846</v>
      </c>
      <c r="L594">
        <v>594</v>
      </c>
      <c r="M594" t="s">
        <v>992</v>
      </c>
      <c r="N594" t="s">
        <v>676</v>
      </c>
    </row>
    <row r="595" spans="1:14">
      <c r="A595" s="1">
        <v>595</v>
      </c>
      <c r="B595" t="s">
        <v>444</v>
      </c>
      <c r="C595" t="s">
        <v>445</v>
      </c>
      <c r="D595" t="s">
        <v>681</v>
      </c>
      <c r="E595" t="s">
        <v>811</v>
      </c>
      <c r="F595" t="s">
        <v>813</v>
      </c>
      <c r="G595">
        <v>1</v>
      </c>
      <c r="H595">
        <v>12</v>
      </c>
      <c r="K595" t="s">
        <v>847</v>
      </c>
      <c r="L595">
        <v>595</v>
      </c>
      <c r="M595" t="s">
        <v>444</v>
      </c>
      <c r="N595" t="s">
        <v>681</v>
      </c>
    </row>
    <row r="596" spans="1:14">
      <c r="A596" s="1">
        <v>596</v>
      </c>
      <c r="B596" t="s">
        <v>1601</v>
      </c>
      <c r="C596" t="s">
        <v>1602</v>
      </c>
      <c r="D596" t="s">
        <v>681</v>
      </c>
      <c r="E596" t="s">
        <v>811</v>
      </c>
      <c r="F596" t="s">
        <v>812</v>
      </c>
      <c r="G596">
        <v>6</v>
      </c>
      <c r="H596">
        <v>11</v>
      </c>
      <c r="K596" t="s">
        <v>847</v>
      </c>
      <c r="L596">
        <v>596</v>
      </c>
      <c r="M596" t="s">
        <v>1601</v>
      </c>
      <c r="N596" t="s">
        <v>681</v>
      </c>
    </row>
    <row r="597" spans="1:14">
      <c r="A597" s="1">
        <v>597</v>
      </c>
      <c r="B597" t="s">
        <v>1264</v>
      </c>
      <c r="C597" t="s">
        <v>1265</v>
      </c>
      <c r="D597" t="s">
        <v>681</v>
      </c>
      <c r="E597" t="s">
        <v>811</v>
      </c>
      <c r="F597" t="s">
        <v>812</v>
      </c>
      <c r="G597">
        <v>5</v>
      </c>
      <c r="H597">
        <v>11</v>
      </c>
      <c r="K597" t="s">
        <v>847</v>
      </c>
      <c r="L597">
        <v>597</v>
      </c>
      <c r="M597" t="s">
        <v>1264</v>
      </c>
      <c r="N597" t="s">
        <v>681</v>
      </c>
    </row>
    <row r="598" spans="1:14">
      <c r="A598" s="1">
        <v>598</v>
      </c>
      <c r="B598" t="s">
        <v>1266</v>
      </c>
      <c r="C598" t="s">
        <v>1267</v>
      </c>
      <c r="D598" t="s">
        <v>1268</v>
      </c>
      <c r="E598" t="s">
        <v>811</v>
      </c>
      <c r="F598" t="s">
        <v>813</v>
      </c>
      <c r="G598">
        <v>3</v>
      </c>
      <c r="H598">
        <v>15</v>
      </c>
      <c r="K598" t="s">
        <v>1339</v>
      </c>
      <c r="L598">
        <v>598</v>
      </c>
      <c r="M598" t="s">
        <v>1266</v>
      </c>
      <c r="N598" t="s">
        <v>1268</v>
      </c>
    </row>
    <row r="599" spans="1:14">
      <c r="A599" s="1">
        <v>599</v>
      </c>
      <c r="B599" t="s">
        <v>1269</v>
      </c>
      <c r="C599" t="s">
        <v>1270</v>
      </c>
      <c r="D599" t="s">
        <v>1271</v>
      </c>
      <c r="E599" t="s">
        <v>810</v>
      </c>
      <c r="F599" t="s">
        <v>813</v>
      </c>
      <c r="G599">
        <v>1</v>
      </c>
      <c r="H599">
        <v>12</v>
      </c>
      <c r="K599" t="s">
        <v>1340</v>
      </c>
      <c r="L599">
        <v>599</v>
      </c>
      <c r="M599" t="s">
        <v>1269</v>
      </c>
      <c r="N599" t="s">
        <v>1271</v>
      </c>
    </row>
    <row r="600" spans="1:14">
      <c r="A600" s="1">
        <v>600</v>
      </c>
      <c r="B600" t="s">
        <v>683</v>
      </c>
      <c r="C600" t="s">
        <v>684</v>
      </c>
      <c r="D600" t="s">
        <v>682</v>
      </c>
      <c r="E600" t="s">
        <v>811</v>
      </c>
      <c r="F600" t="s">
        <v>813</v>
      </c>
      <c r="G600">
        <v>3</v>
      </c>
      <c r="H600">
        <v>14</v>
      </c>
      <c r="K600" t="s">
        <v>848</v>
      </c>
      <c r="L600">
        <v>600</v>
      </c>
      <c r="M600" t="s">
        <v>683</v>
      </c>
      <c r="N600" t="s">
        <v>682</v>
      </c>
    </row>
    <row r="601" spans="1:14">
      <c r="A601" s="1">
        <v>601</v>
      </c>
      <c r="B601" t="s">
        <v>685</v>
      </c>
      <c r="C601" t="s">
        <v>686</v>
      </c>
      <c r="D601" t="s">
        <v>682</v>
      </c>
      <c r="E601" t="s">
        <v>811</v>
      </c>
      <c r="F601" t="s">
        <v>813</v>
      </c>
      <c r="G601">
        <v>3</v>
      </c>
      <c r="H601">
        <v>14</v>
      </c>
      <c r="K601" t="s">
        <v>848</v>
      </c>
      <c r="L601">
        <v>601</v>
      </c>
      <c r="M601" t="s">
        <v>685</v>
      </c>
      <c r="N601" t="s">
        <v>682</v>
      </c>
    </row>
    <row r="602" spans="1:14">
      <c r="A602" s="1">
        <v>602</v>
      </c>
      <c r="B602" t="s">
        <v>1272</v>
      </c>
      <c r="C602" t="s">
        <v>1273</v>
      </c>
      <c r="D602" t="s">
        <v>687</v>
      </c>
      <c r="E602" t="s">
        <v>810</v>
      </c>
      <c r="F602" t="s">
        <v>814</v>
      </c>
      <c r="G602">
        <v>1</v>
      </c>
      <c r="H602">
        <v>15</v>
      </c>
      <c r="K602" t="s">
        <v>849</v>
      </c>
      <c r="L602">
        <v>602</v>
      </c>
      <c r="M602" t="s">
        <v>1272</v>
      </c>
      <c r="N602" t="s">
        <v>687</v>
      </c>
    </row>
    <row r="603" spans="1:14">
      <c r="A603" s="1">
        <v>603</v>
      </c>
      <c r="B603" t="s">
        <v>1274</v>
      </c>
      <c r="C603" t="s">
        <v>1275</v>
      </c>
      <c r="D603" t="s">
        <v>687</v>
      </c>
      <c r="E603" t="s">
        <v>811</v>
      </c>
      <c r="F603" t="s">
        <v>814</v>
      </c>
      <c r="G603">
        <v>3</v>
      </c>
      <c r="H603">
        <v>17</v>
      </c>
      <c r="K603" t="s">
        <v>849</v>
      </c>
      <c r="L603">
        <v>603</v>
      </c>
      <c r="M603" t="s">
        <v>1274</v>
      </c>
      <c r="N603" t="s">
        <v>687</v>
      </c>
    </row>
    <row r="604" spans="1:14">
      <c r="A604" s="1">
        <v>604</v>
      </c>
      <c r="B604" t="s">
        <v>688</v>
      </c>
      <c r="C604" t="s">
        <v>689</v>
      </c>
      <c r="D604" t="s">
        <v>687</v>
      </c>
      <c r="E604" t="s">
        <v>811</v>
      </c>
      <c r="F604" t="s">
        <v>813</v>
      </c>
      <c r="G604">
        <v>2</v>
      </c>
      <c r="H604">
        <v>13</v>
      </c>
      <c r="K604" t="s">
        <v>849</v>
      </c>
      <c r="L604">
        <v>604</v>
      </c>
      <c r="M604" t="s">
        <v>688</v>
      </c>
      <c r="N604" t="s">
        <v>687</v>
      </c>
    </row>
    <row r="605" spans="1:14">
      <c r="A605" s="1">
        <v>605</v>
      </c>
      <c r="B605" t="s">
        <v>994</v>
      </c>
      <c r="C605" t="s">
        <v>995</v>
      </c>
      <c r="D605" t="s">
        <v>687</v>
      </c>
      <c r="E605" t="s">
        <v>811</v>
      </c>
      <c r="F605" t="s">
        <v>813</v>
      </c>
      <c r="G605">
        <v>1</v>
      </c>
      <c r="H605">
        <v>13</v>
      </c>
      <c r="K605" t="s">
        <v>849</v>
      </c>
      <c r="L605">
        <v>605</v>
      </c>
      <c r="M605" t="s">
        <v>994</v>
      </c>
      <c r="N605" t="s">
        <v>687</v>
      </c>
    </row>
    <row r="606" spans="1:14">
      <c r="A606" s="1">
        <v>606</v>
      </c>
      <c r="B606" t="s">
        <v>996</v>
      </c>
      <c r="C606" t="s">
        <v>997</v>
      </c>
      <c r="D606" t="s">
        <v>687</v>
      </c>
      <c r="E606" t="s">
        <v>811</v>
      </c>
      <c r="F606" t="s">
        <v>813</v>
      </c>
      <c r="G606">
        <v>1</v>
      </c>
      <c r="H606">
        <v>12</v>
      </c>
      <c r="K606" t="s">
        <v>849</v>
      </c>
      <c r="L606">
        <v>606</v>
      </c>
      <c r="M606" t="s">
        <v>996</v>
      </c>
      <c r="N606" t="s">
        <v>687</v>
      </c>
    </row>
    <row r="607" spans="1:14">
      <c r="A607" s="1">
        <v>607</v>
      </c>
      <c r="B607" t="s">
        <v>1276</v>
      </c>
      <c r="C607" t="s">
        <v>1277</v>
      </c>
      <c r="D607" t="s">
        <v>1603</v>
      </c>
      <c r="E607" t="s">
        <v>811</v>
      </c>
      <c r="F607" t="s">
        <v>812</v>
      </c>
      <c r="G607">
        <v>6</v>
      </c>
      <c r="H607">
        <v>12</v>
      </c>
      <c r="K607" t="s">
        <v>1039</v>
      </c>
      <c r="L607">
        <v>607</v>
      </c>
      <c r="M607" t="s">
        <v>1276</v>
      </c>
      <c r="N607" t="s">
        <v>1603</v>
      </c>
    </row>
    <row r="608" spans="1:14">
      <c r="A608" s="1">
        <v>608</v>
      </c>
      <c r="B608" t="s">
        <v>1604</v>
      </c>
      <c r="C608" t="s">
        <v>1605</v>
      </c>
      <c r="D608" t="s">
        <v>1603</v>
      </c>
      <c r="E608" t="s">
        <v>811</v>
      </c>
      <c r="F608" t="s">
        <v>812</v>
      </c>
      <c r="G608">
        <v>6</v>
      </c>
      <c r="H608">
        <v>11</v>
      </c>
      <c r="K608" t="s">
        <v>1039</v>
      </c>
      <c r="L608">
        <v>608</v>
      </c>
      <c r="M608" t="s">
        <v>1604</v>
      </c>
      <c r="N608" t="s">
        <v>1603</v>
      </c>
    </row>
    <row r="609" spans="1:14">
      <c r="A609" s="1">
        <v>609</v>
      </c>
      <c r="B609" t="s">
        <v>1278</v>
      </c>
      <c r="C609" t="s">
        <v>1279</v>
      </c>
      <c r="D609" t="s">
        <v>1603</v>
      </c>
      <c r="E609" t="s">
        <v>811</v>
      </c>
      <c r="F609" t="s">
        <v>812</v>
      </c>
      <c r="G609">
        <v>5</v>
      </c>
      <c r="H609">
        <v>10</v>
      </c>
      <c r="K609" t="s">
        <v>1039</v>
      </c>
      <c r="L609">
        <v>609</v>
      </c>
      <c r="M609" t="s">
        <v>1278</v>
      </c>
      <c r="N609" t="s">
        <v>1603</v>
      </c>
    </row>
    <row r="610" spans="1:14">
      <c r="A610" s="1">
        <v>610</v>
      </c>
      <c r="B610" t="s">
        <v>1606</v>
      </c>
      <c r="C610" t="s">
        <v>1607</v>
      </c>
      <c r="D610" t="s">
        <v>1603</v>
      </c>
      <c r="E610" t="s">
        <v>811</v>
      </c>
      <c r="F610" t="s">
        <v>812</v>
      </c>
      <c r="G610">
        <v>4</v>
      </c>
      <c r="H610">
        <v>9</v>
      </c>
      <c r="K610" t="s">
        <v>1039</v>
      </c>
      <c r="L610">
        <v>610</v>
      </c>
      <c r="M610" t="s">
        <v>1606</v>
      </c>
      <c r="N610" t="s">
        <v>1603</v>
      </c>
    </row>
    <row r="611" spans="1:14">
      <c r="A611" s="1">
        <v>611</v>
      </c>
      <c r="B611" t="s">
        <v>1280</v>
      </c>
      <c r="C611" t="s">
        <v>1281</v>
      </c>
      <c r="D611" t="s">
        <v>1603</v>
      </c>
      <c r="E611" t="s">
        <v>811</v>
      </c>
      <c r="F611" t="s">
        <v>812</v>
      </c>
      <c r="G611">
        <v>4</v>
      </c>
      <c r="H611">
        <v>9</v>
      </c>
      <c r="K611" t="s">
        <v>1039</v>
      </c>
      <c r="L611">
        <v>611</v>
      </c>
      <c r="M611" t="s">
        <v>1280</v>
      </c>
      <c r="N611" t="s">
        <v>1603</v>
      </c>
    </row>
    <row r="612" spans="1:14">
      <c r="A612" s="1">
        <v>612</v>
      </c>
      <c r="B612" t="s">
        <v>691</v>
      </c>
      <c r="C612" t="s">
        <v>692</v>
      </c>
      <c r="D612" t="s">
        <v>690</v>
      </c>
      <c r="E612" t="s">
        <v>810</v>
      </c>
      <c r="F612" t="s">
        <v>814</v>
      </c>
      <c r="G612">
        <v>1</v>
      </c>
      <c r="H612">
        <v>16</v>
      </c>
      <c r="K612" t="s">
        <v>850</v>
      </c>
      <c r="L612">
        <v>612</v>
      </c>
      <c r="M612" t="s">
        <v>691</v>
      </c>
      <c r="N612" t="s">
        <v>690</v>
      </c>
    </row>
    <row r="613" spans="1:14">
      <c r="A613" s="1">
        <v>613</v>
      </c>
      <c r="B613" t="s">
        <v>693</v>
      </c>
      <c r="C613" t="s">
        <v>694</v>
      </c>
      <c r="D613" t="s">
        <v>690</v>
      </c>
      <c r="E613" t="s">
        <v>810</v>
      </c>
      <c r="F613" t="s">
        <v>814</v>
      </c>
      <c r="G613">
        <v>1</v>
      </c>
      <c r="H613">
        <v>16</v>
      </c>
      <c r="K613" t="s">
        <v>850</v>
      </c>
      <c r="L613">
        <v>613</v>
      </c>
      <c r="M613" t="s">
        <v>693</v>
      </c>
      <c r="N613" t="s">
        <v>690</v>
      </c>
    </row>
    <row r="614" spans="1:14">
      <c r="A614" s="1">
        <v>614</v>
      </c>
      <c r="B614" t="s">
        <v>695</v>
      </c>
      <c r="C614" t="s">
        <v>696</v>
      </c>
      <c r="D614" t="s">
        <v>690</v>
      </c>
      <c r="E614" t="s">
        <v>810</v>
      </c>
      <c r="F614" t="s">
        <v>814</v>
      </c>
      <c r="G614">
        <v>1</v>
      </c>
      <c r="H614">
        <v>15</v>
      </c>
      <c r="K614" t="s">
        <v>850</v>
      </c>
      <c r="L614">
        <v>614</v>
      </c>
      <c r="M614" t="s">
        <v>695</v>
      </c>
      <c r="N614" t="s">
        <v>690</v>
      </c>
    </row>
    <row r="615" spans="1:14">
      <c r="A615" s="1">
        <v>615</v>
      </c>
      <c r="B615" t="s">
        <v>697</v>
      </c>
      <c r="C615" t="s">
        <v>698</v>
      </c>
      <c r="D615" t="s">
        <v>690</v>
      </c>
      <c r="E615" t="s">
        <v>810</v>
      </c>
      <c r="F615" t="s">
        <v>813</v>
      </c>
      <c r="G615">
        <v>2</v>
      </c>
      <c r="H615">
        <v>13</v>
      </c>
      <c r="K615" t="s">
        <v>850</v>
      </c>
      <c r="L615">
        <v>615</v>
      </c>
      <c r="M615" t="s">
        <v>697</v>
      </c>
      <c r="N615" t="s">
        <v>690</v>
      </c>
    </row>
    <row r="616" spans="1:14">
      <c r="A616" s="1">
        <v>616</v>
      </c>
      <c r="B616" t="s">
        <v>699</v>
      </c>
      <c r="C616" t="s">
        <v>700</v>
      </c>
      <c r="D616" t="s">
        <v>690</v>
      </c>
      <c r="E616" t="s">
        <v>810</v>
      </c>
      <c r="F616" t="s">
        <v>813</v>
      </c>
      <c r="G616">
        <v>1</v>
      </c>
      <c r="H616">
        <v>13</v>
      </c>
      <c r="K616" t="s">
        <v>850</v>
      </c>
      <c r="L616">
        <v>616</v>
      </c>
      <c r="M616" t="s">
        <v>699</v>
      </c>
      <c r="N616" t="s">
        <v>690</v>
      </c>
    </row>
    <row r="617" spans="1:14">
      <c r="A617" s="1">
        <v>617</v>
      </c>
      <c r="B617" t="s">
        <v>1608</v>
      </c>
      <c r="C617" t="s">
        <v>1609</v>
      </c>
      <c r="D617" t="s">
        <v>690</v>
      </c>
      <c r="E617" t="s">
        <v>810</v>
      </c>
      <c r="F617" t="s">
        <v>813</v>
      </c>
      <c r="G617">
        <v>1</v>
      </c>
      <c r="H617">
        <v>12</v>
      </c>
      <c r="K617" t="s">
        <v>850</v>
      </c>
      <c r="L617">
        <v>617</v>
      </c>
      <c r="M617" t="s">
        <v>1608</v>
      </c>
      <c r="N617" t="s">
        <v>690</v>
      </c>
    </row>
    <row r="618" spans="1:14">
      <c r="A618" s="1">
        <v>618</v>
      </c>
      <c r="B618" t="s">
        <v>701</v>
      </c>
      <c r="C618" t="s">
        <v>702</v>
      </c>
      <c r="D618" t="s">
        <v>690</v>
      </c>
      <c r="E618" t="s">
        <v>810</v>
      </c>
      <c r="F618" t="s">
        <v>813</v>
      </c>
      <c r="G618">
        <v>1</v>
      </c>
      <c r="H618">
        <v>12</v>
      </c>
      <c r="K618" t="s">
        <v>850</v>
      </c>
      <c r="L618">
        <v>618</v>
      </c>
      <c r="M618" t="s">
        <v>701</v>
      </c>
      <c r="N618" t="s">
        <v>690</v>
      </c>
    </row>
    <row r="619" spans="1:14">
      <c r="A619" s="1">
        <v>619</v>
      </c>
      <c r="B619" t="s">
        <v>703</v>
      </c>
      <c r="C619" t="s">
        <v>704</v>
      </c>
      <c r="D619" t="s">
        <v>690</v>
      </c>
      <c r="E619" t="s">
        <v>811</v>
      </c>
      <c r="F619" t="s">
        <v>813</v>
      </c>
      <c r="G619">
        <v>2</v>
      </c>
      <c r="H619">
        <v>13</v>
      </c>
      <c r="K619" t="s">
        <v>850</v>
      </c>
      <c r="L619">
        <v>619</v>
      </c>
      <c r="M619" t="s">
        <v>703</v>
      </c>
      <c r="N619" t="s">
        <v>690</v>
      </c>
    </row>
    <row r="620" spans="1:14">
      <c r="A620" s="1">
        <v>620</v>
      </c>
      <c r="B620" t="s">
        <v>114</v>
      </c>
      <c r="C620" t="s">
        <v>115</v>
      </c>
      <c r="D620" t="s">
        <v>690</v>
      </c>
      <c r="E620" t="s">
        <v>811</v>
      </c>
      <c r="F620" t="s">
        <v>813</v>
      </c>
      <c r="G620">
        <v>2</v>
      </c>
      <c r="H620">
        <v>13</v>
      </c>
      <c r="K620" t="s">
        <v>850</v>
      </c>
      <c r="L620">
        <v>620</v>
      </c>
      <c r="M620" t="s">
        <v>114</v>
      </c>
      <c r="N620" t="s">
        <v>690</v>
      </c>
    </row>
    <row r="621" spans="1:14">
      <c r="A621" s="1">
        <v>621</v>
      </c>
      <c r="B621" t="s">
        <v>705</v>
      </c>
      <c r="C621" t="s">
        <v>706</v>
      </c>
      <c r="D621" t="s">
        <v>690</v>
      </c>
      <c r="E621" t="s">
        <v>811</v>
      </c>
      <c r="F621" t="s">
        <v>813</v>
      </c>
      <c r="G621">
        <v>2</v>
      </c>
      <c r="H621">
        <v>13</v>
      </c>
      <c r="K621" t="s">
        <v>850</v>
      </c>
      <c r="L621">
        <v>621</v>
      </c>
      <c r="M621" t="s">
        <v>705</v>
      </c>
      <c r="N621" t="s">
        <v>690</v>
      </c>
    </row>
    <row r="622" spans="1:14">
      <c r="A622" s="1">
        <v>622</v>
      </c>
      <c r="B622" t="s">
        <v>998</v>
      </c>
      <c r="C622" t="s">
        <v>999</v>
      </c>
      <c r="D622" t="s">
        <v>690</v>
      </c>
      <c r="E622" t="s">
        <v>811</v>
      </c>
      <c r="F622" t="s">
        <v>812</v>
      </c>
      <c r="G622">
        <v>6</v>
      </c>
      <c r="H622">
        <v>11</v>
      </c>
      <c r="K622" t="s">
        <v>850</v>
      </c>
      <c r="L622">
        <v>622</v>
      </c>
      <c r="M622" t="s">
        <v>998</v>
      </c>
      <c r="N622" t="s">
        <v>690</v>
      </c>
    </row>
    <row r="623" spans="1:14">
      <c r="A623" s="1">
        <v>623</v>
      </c>
      <c r="B623" t="s">
        <v>1000</v>
      </c>
      <c r="C623" t="s">
        <v>1001</v>
      </c>
      <c r="D623" t="s">
        <v>690</v>
      </c>
      <c r="E623" t="s">
        <v>811</v>
      </c>
      <c r="F623" t="s">
        <v>812</v>
      </c>
      <c r="G623">
        <v>5</v>
      </c>
      <c r="H623">
        <v>11</v>
      </c>
      <c r="K623" t="s">
        <v>850</v>
      </c>
      <c r="L623">
        <v>623</v>
      </c>
      <c r="M623" t="s">
        <v>1000</v>
      </c>
      <c r="N623" t="s">
        <v>690</v>
      </c>
    </row>
    <row r="624" spans="1:14">
      <c r="A624" s="1">
        <v>624</v>
      </c>
      <c r="B624" t="s">
        <v>1282</v>
      </c>
      <c r="C624" t="s">
        <v>1283</v>
      </c>
      <c r="D624" t="s">
        <v>690</v>
      </c>
      <c r="E624" t="s">
        <v>811</v>
      </c>
      <c r="F624" t="s">
        <v>812</v>
      </c>
      <c r="G624">
        <v>5</v>
      </c>
      <c r="H624">
        <v>11</v>
      </c>
      <c r="K624" t="s">
        <v>850</v>
      </c>
      <c r="L624">
        <v>624</v>
      </c>
      <c r="M624" t="s">
        <v>1282</v>
      </c>
      <c r="N624" t="s">
        <v>690</v>
      </c>
    </row>
    <row r="625" spans="1:14">
      <c r="A625" s="1">
        <v>625</v>
      </c>
      <c r="B625" t="s">
        <v>1284</v>
      </c>
      <c r="C625" t="s">
        <v>1285</v>
      </c>
      <c r="D625" t="s">
        <v>690</v>
      </c>
      <c r="E625" t="s">
        <v>811</v>
      </c>
      <c r="F625" t="s">
        <v>812</v>
      </c>
      <c r="G625">
        <v>5</v>
      </c>
      <c r="H625">
        <v>10</v>
      </c>
      <c r="K625" t="s">
        <v>850</v>
      </c>
      <c r="L625">
        <v>625</v>
      </c>
      <c r="M625" t="s">
        <v>1284</v>
      </c>
      <c r="N625" t="s">
        <v>690</v>
      </c>
    </row>
    <row r="626" spans="1:14">
      <c r="A626" s="1">
        <v>626</v>
      </c>
      <c r="B626" t="s">
        <v>1610</v>
      </c>
      <c r="C626" t="s">
        <v>1611</v>
      </c>
      <c r="D626" t="s">
        <v>690</v>
      </c>
      <c r="E626" t="s">
        <v>811</v>
      </c>
      <c r="F626" t="s">
        <v>812</v>
      </c>
      <c r="G626">
        <v>3</v>
      </c>
      <c r="H626">
        <v>8</v>
      </c>
      <c r="K626" t="s">
        <v>850</v>
      </c>
      <c r="L626">
        <v>626</v>
      </c>
      <c r="M626" t="s">
        <v>1610</v>
      </c>
      <c r="N626" t="s">
        <v>690</v>
      </c>
    </row>
    <row r="627" spans="1:14">
      <c r="A627" s="1">
        <v>627</v>
      </c>
      <c r="B627" t="s">
        <v>1612</v>
      </c>
      <c r="C627" t="s">
        <v>1613</v>
      </c>
      <c r="D627" t="s">
        <v>690</v>
      </c>
      <c r="E627" t="s">
        <v>811</v>
      </c>
      <c r="F627" t="s">
        <v>812</v>
      </c>
      <c r="G627">
        <v>2</v>
      </c>
      <c r="H627">
        <v>8</v>
      </c>
      <c r="K627" t="s">
        <v>850</v>
      </c>
      <c r="L627">
        <v>627</v>
      </c>
      <c r="M627" t="s">
        <v>1612</v>
      </c>
      <c r="N627" t="s">
        <v>690</v>
      </c>
    </row>
    <row r="628" spans="1:14">
      <c r="A628" s="1">
        <v>628</v>
      </c>
      <c r="B628" t="s">
        <v>1614</v>
      </c>
      <c r="C628" t="s">
        <v>1615</v>
      </c>
      <c r="D628" t="s">
        <v>1616</v>
      </c>
      <c r="E628" t="s">
        <v>810</v>
      </c>
      <c r="F628" t="s">
        <v>813</v>
      </c>
      <c r="G628">
        <v>1</v>
      </c>
      <c r="H628">
        <v>13</v>
      </c>
      <c r="K628" t="s">
        <v>1707</v>
      </c>
      <c r="L628">
        <v>628</v>
      </c>
      <c r="M628" t="s">
        <v>1614</v>
      </c>
      <c r="N628" t="s">
        <v>1616</v>
      </c>
    </row>
    <row r="629" spans="1:14">
      <c r="A629" s="1">
        <v>629</v>
      </c>
      <c r="B629" t="s">
        <v>1617</v>
      </c>
      <c r="C629" t="s">
        <v>1618</v>
      </c>
      <c r="D629" t="s">
        <v>709</v>
      </c>
      <c r="E629" t="s">
        <v>810</v>
      </c>
      <c r="F629" t="s">
        <v>813</v>
      </c>
      <c r="G629">
        <v>1</v>
      </c>
      <c r="H629">
        <v>12</v>
      </c>
      <c r="K629" t="s">
        <v>851</v>
      </c>
      <c r="L629">
        <v>629</v>
      </c>
      <c r="M629" t="s">
        <v>1617</v>
      </c>
      <c r="N629" t="s">
        <v>709</v>
      </c>
    </row>
    <row r="630" spans="1:14">
      <c r="A630" s="1">
        <v>630</v>
      </c>
      <c r="B630" t="s">
        <v>1002</v>
      </c>
      <c r="C630" t="s">
        <v>1003</v>
      </c>
      <c r="D630" t="s">
        <v>709</v>
      </c>
      <c r="E630" t="s">
        <v>810</v>
      </c>
      <c r="F630" t="s">
        <v>812</v>
      </c>
      <c r="G630">
        <v>6</v>
      </c>
      <c r="H630">
        <v>12</v>
      </c>
      <c r="K630" t="s">
        <v>851</v>
      </c>
      <c r="L630">
        <v>630</v>
      </c>
      <c r="M630" t="s">
        <v>1002</v>
      </c>
      <c r="N630" t="s">
        <v>709</v>
      </c>
    </row>
    <row r="631" spans="1:14">
      <c r="A631" s="1">
        <v>631</v>
      </c>
      <c r="B631" t="s">
        <v>707</v>
      </c>
      <c r="C631" t="s">
        <v>708</v>
      </c>
      <c r="D631" t="s">
        <v>709</v>
      </c>
      <c r="E631" t="s">
        <v>810</v>
      </c>
      <c r="F631" t="s">
        <v>812</v>
      </c>
      <c r="G631">
        <v>6</v>
      </c>
      <c r="H631">
        <v>11</v>
      </c>
      <c r="K631" t="s">
        <v>851</v>
      </c>
      <c r="L631">
        <v>631</v>
      </c>
      <c r="M631" t="s">
        <v>707</v>
      </c>
      <c r="N631" t="s">
        <v>709</v>
      </c>
    </row>
    <row r="632" spans="1:14">
      <c r="A632" s="1">
        <v>632</v>
      </c>
      <c r="B632" t="s">
        <v>1619</v>
      </c>
      <c r="C632" t="s">
        <v>1620</v>
      </c>
      <c r="D632" t="s">
        <v>709</v>
      </c>
      <c r="E632" t="s">
        <v>810</v>
      </c>
      <c r="F632" t="s">
        <v>812</v>
      </c>
      <c r="G632">
        <v>5</v>
      </c>
      <c r="H632">
        <v>10</v>
      </c>
      <c r="K632" t="s">
        <v>851</v>
      </c>
      <c r="L632">
        <v>632</v>
      </c>
      <c r="M632" t="s">
        <v>1619</v>
      </c>
      <c r="N632" t="s">
        <v>709</v>
      </c>
    </row>
    <row r="633" spans="1:14">
      <c r="A633" s="1">
        <v>633</v>
      </c>
      <c r="B633" t="s">
        <v>710</v>
      </c>
      <c r="C633" t="s">
        <v>711</v>
      </c>
      <c r="D633" t="s">
        <v>712</v>
      </c>
      <c r="E633" t="s">
        <v>810</v>
      </c>
      <c r="F633" t="s">
        <v>813</v>
      </c>
      <c r="G633">
        <v>2</v>
      </c>
      <c r="H633">
        <v>13</v>
      </c>
      <c r="K633" t="s">
        <v>852</v>
      </c>
      <c r="L633">
        <v>633</v>
      </c>
      <c r="M633" t="s">
        <v>710</v>
      </c>
      <c r="N633" t="s">
        <v>712</v>
      </c>
    </row>
    <row r="634" spans="1:14">
      <c r="A634" s="1">
        <v>634</v>
      </c>
      <c r="B634" t="s">
        <v>1004</v>
      </c>
      <c r="C634" t="s">
        <v>1005</v>
      </c>
      <c r="D634" t="s">
        <v>712</v>
      </c>
      <c r="E634" t="s">
        <v>810</v>
      </c>
      <c r="F634" t="s">
        <v>813</v>
      </c>
      <c r="G634">
        <v>1</v>
      </c>
      <c r="H634">
        <v>13</v>
      </c>
      <c r="K634" t="s">
        <v>852</v>
      </c>
      <c r="L634">
        <v>634</v>
      </c>
      <c r="M634" t="s">
        <v>1004</v>
      </c>
      <c r="N634" t="s">
        <v>712</v>
      </c>
    </row>
    <row r="635" spans="1:14">
      <c r="A635" s="1">
        <v>635</v>
      </c>
      <c r="B635" t="s">
        <v>1621</v>
      </c>
      <c r="C635" t="s">
        <v>1622</v>
      </c>
      <c r="D635" t="s">
        <v>712</v>
      </c>
      <c r="E635" t="s">
        <v>810</v>
      </c>
      <c r="F635" t="s">
        <v>812</v>
      </c>
      <c r="G635">
        <v>6</v>
      </c>
      <c r="H635">
        <v>12</v>
      </c>
      <c r="K635" t="s">
        <v>852</v>
      </c>
      <c r="L635">
        <v>635</v>
      </c>
      <c r="M635" t="s">
        <v>1621</v>
      </c>
      <c r="N635" t="s">
        <v>712</v>
      </c>
    </row>
    <row r="636" spans="1:14">
      <c r="A636" s="1">
        <v>636</v>
      </c>
      <c r="B636" t="s">
        <v>1286</v>
      </c>
      <c r="C636" t="s">
        <v>1287</v>
      </c>
      <c r="D636" t="s">
        <v>712</v>
      </c>
      <c r="E636" t="s">
        <v>810</v>
      </c>
      <c r="F636" t="s">
        <v>812</v>
      </c>
      <c r="G636">
        <v>6</v>
      </c>
      <c r="H636">
        <v>11</v>
      </c>
      <c r="K636" t="s">
        <v>852</v>
      </c>
      <c r="L636">
        <v>636</v>
      </c>
      <c r="M636" t="s">
        <v>1286</v>
      </c>
      <c r="N636" t="s">
        <v>712</v>
      </c>
    </row>
    <row r="637" spans="1:14">
      <c r="A637" s="1">
        <v>637</v>
      </c>
      <c r="B637" t="s">
        <v>713</v>
      </c>
      <c r="C637" t="s">
        <v>714</v>
      </c>
      <c r="D637" t="s">
        <v>712</v>
      </c>
      <c r="E637" t="s">
        <v>810</v>
      </c>
      <c r="F637" t="s">
        <v>812</v>
      </c>
      <c r="G637">
        <v>5</v>
      </c>
      <c r="H637">
        <v>11</v>
      </c>
      <c r="K637" t="s">
        <v>852</v>
      </c>
      <c r="L637">
        <v>637</v>
      </c>
      <c r="M637" t="s">
        <v>713</v>
      </c>
      <c r="N637" t="s">
        <v>712</v>
      </c>
    </row>
    <row r="638" spans="1:14">
      <c r="A638" s="1">
        <v>638</v>
      </c>
      <c r="B638" t="s">
        <v>1623</v>
      </c>
      <c r="C638" t="s">
        <v>1624</v>
      </c>
      <c r="D638" t="s">
        <v>712</v>
      </c>
      <c r="E638" t="s">
        <v>810</v>
      </c>
      <c r="F638" t="s">
        <v>812</v>
      </c>
      <c r="G638">
        <v>5</v>
      </c>
      <c r="H638">
        <v>10</v>
      </c>
      <c r="K638" t="s">
        <v>852</v>
      </c>
      <c r="L638">
        <v>638</v>
      </c>
      <c r="M638" t="s">
        <v>1623</v>
      </c>
      <c r="N638" t="s">
        <v>712</v>
      </c>
    </row>
    <row r="639" spans="1:14">
      <c r="A639" s="1">
        <v>639</v>
      </c>
      <c r="B639" t="s">
        <v>1625</v>
      </c>
      <c r="C639" t="s">
        <v>1626</v>
      </c>
      <c r="D639" t="s">
        <v>712</v>
      </c>
      <c r="E639" t="s">
        <v>811</v>
      </c>
      <c r="F639" t="s">
        <v>814</v>
      </c>
      <c r="G639">
        <v>1</v>
      </c>
      <c r="H639">
        <v>16</v>
      </c>
      <c r="K639" t="s">
        <v>852</v>
      </c>
      <c r="L639">
        <v>639</v>
      </c>
      <c r="M639" t="s">
        <v>1625</v>
      </c>
      <c r="N639" t="s">
        <v>712</v>
      </c>
    </row>
    <row r="640" spans="1:14">
      <c r="A640" s="1">
        <v>640</v>
      </c>
      <c r="B640" t="s">
        <v>717</v>
      </c>
      <c r="C640" t="s">
        <v>718</v>
      </c>
      <c r="D640" t="s">
        <v>712</v>
      </c>
      <c r="E640" t="s">
        <v>811</v>
      </c>
      <c r="F640" t="s">
        <v>813</v>
      </c>
      <c r="G640">
        <v>1</v>
      </c>
      <c r="H640">
        <v>13</v>
      </c>
      <c r="K640" t="s">
        <v>852</v>
      </c>
      <c r="L640">
        <v>640</v>
      </c>
      <c r="M640" t="s">
        <v>717</v>
      </c>
      <c r="N640" t="s">
        <v>712</v>
      </c>
    </row>
    <row r="641" spans="1:14">
      <c r="A641" s="1">
        <v>641</v>
      </c>
      <c r="B641" t="s">
        <v>719</v>
      </c>
      <c r="C641" t="s">
        <v>720</v>
      </c>
      <c r="D641" t="s">
        <v>712</v>
      </c>
      <c r="E641" t="s">
        <v>811</v>
      </c>
      <c r="F641" t="s">
        <v>812</v>
      </c>
      <c r="G641">
        <v>6</v>
      </c>
      <c r="H641">
        <v>12</v>
      </c>
      <c r="K641" t="s">
        <v>852</v>
      </c>
      <c r="L641">
        <v>641</v>
      </c>
      <c r="M641" t="s">
        <v>719</v>
      </c>
      <c r="N641" t="s">
        <v>712</v>
      </c>
    </row>
    <row r="642" spans="1:14">
      <c r="A642" s="1">
        <v>642</v>
      </c>
      <c r="B642" t="s">
        <v>721</v>
      </c>
      <c r="C642" t="s">
        <v>722</v>
      </c>
      <c r="D642" t="s">
        <v>712</v>
      </c>
      <c r="E642" t="s">
        <v>811</v>
      </c>
      <c r="F642" t="s">
        <v>812</v>
      </c>
      <c r="G642">
        <v>6</v>
      </c>
      <c r="H642">
        <v>11</v>
      </c>
      <c r="K642" t="s">
        <v>852</v>
      </c>
      <c r="L642">
        <v>642</v>
      </c>
      <c r="M642" t="s">
        <v>721</v>
      </c>
      <c r="N642" t="s">
        <v>712</v>
      </c>
    </row>
    <row r="643" spans="1:14">
      <c r="A643" s="1">
        <v>643</v>
      </c>
      <c r="B643" t="s">
        <v>1288</v>
      </c>
      <c r="C643" t="s">
        <v>1289</v>
      </c>
      <c r="D643" t="s">
        <v>712</v>
      </c>
      <c r="E643" t="s">
        <v>811</v>
      </c>
      <c r="F643" t="s">
        <v>812</v>
      </c>
      <c r="G643">
        <v>5</v>
      </c>
      <c r="H643">
        <v>10</v>
      </c>
      <c r="K643" t="s">
        <v>852</v>
      </c>
      <c r="L643">
        <v>643</v>
      </c>
      <c r="M643" t="s">
        <v>1288</v>
      </c>
      <c r="N643" t="s">
        <v>712</v>
      </c>
    </row>
    <row r="644" spans="1:14">
      <c r="A644" s="1">
        <v>644</v>
      </c>
      <c r="B644" t="s">
        <v>1006</v>
      </c>
      <c r="C644" t="s">
        <v>1007</v>
      </c>
      <c r="D644" t="s">
        <v>712</v>
      </c>
      <c r="E644" t="s">
        <v>811</v>
      </c>
      <c r="F644" t="s">
        <v>812</v>
      </c>
      <c r="G644">
        <v>4</v>
      </c>
      <c r="H644">
        <v>10</v>
      </c>
      <c r="K644" t="s">
        <v>852</v>
      </c>
      <c r="L644">
        <v>644</v>
      </c>
      <c r="M644" t="s">
        <v>1006</v>
      </c>
      <c r="N644" t="s">
        <v>712</v>
      </c>
    </row>
    <row r="645" spans="1:14">
      <c r="A645" s="1">
        <v>645</v>
      </c>
      <c r="B645" t="s">
        <v>724</v>
      </c>
      <c r="C645" t="s">
        <v>725</v>
      </c>
      <c r="D645" t="s">
        <v>723</v>
      </c>
      <c r="E645" t="s">
        <v>810</v>
      </c>
      <c r="F645" t="s">
        <v>814</v>
      </c>
      <c r="G645">
        <v>2</v>
      </c>
      <c r="H645">
        <v>16</v>
      </c>
      <c r="K645" t="s">
        <v>853</v>
      </c>
      <c r="L645">
        <v>645</v>
      </c>
      <c r="M645" t="s">
        <v>724</v>
      </c>
      <c r="N645" t="s">
        <v>723</v>
      </c>
    </row>
    <row r="646" spans="1:14">
      <c r="A646" s="1">
        <v>646</v>
      </c>
      <c r="B646" t="s">
        <v>1290</v>
      </c>
      <c r="C646" t="s">
        <v>1291</v>
      </c>
      <c r="D646" t="s">
        <v>723</v>
      </c>
      <c r="E646" t="s">
        <v>810</v>
      </c>
      <c r="F646" t="s">
        <v>814</v>
      </c>
      <c r="G646">
        <v>2</v>
      </c>
      <c r="H646">
        <v>16</v>
      </c>
      <c r="K646" t="s">
        <v>853</v>
      </c>
      <c r="L646">
        <v>646</v>
      </c>
      <c r="M646" t="s">
        <v>1290</v>
      </c>
      <c r="N646" t="s">
        <v>723</v>
      </c>
    </row>
    <row r="647" spans="1:14">
      <c r="A647" s="1">
        <v>647</v>
      </c>
      <c r="B647" t="s">
        <v>726</v>
      </c>
      <c r="C647" t="s">
        <v>727</v>
      </c>
      <c r="D647" t="s">
        <v>723</v>
      </c>
      <c r="E647" t="s">
        <v>810</v>
      </c>
      <c r="F647" t="s">
        <v>814</v>
      </c>
      <c r="G647">
        <v>1</v>
      </c>
      <c r="H647">
        <v>16</v>
      </c>
      <c r="K647" t="s">
        <v>853</v>
      </c>
      <c r="L647">
        <v>647</v>
      </c>
      <c r="M647" t="s">
        <v>726</v>
      </c>
      <c r="N647" t="s">
        <v>723</v>
      </c>
    </row>
    <row r="648" spans="1:14">
      <c r="A648" s="1">
        <v>648</v>
      </c>
      <c r="B648" t="s">
        <v>728</v>
      </c>
      <c r="C648" t="s">
        <v>729</v>
      </c>
      <c r="D648" t="s">
        <v>723</v>
      </c>
      <c r="E648" t="s">
        <v>810</v>
      </c>
      <c r="F648" t="s">
        <v>813</v>
      </c>
      <c r="G648">
        <v>3</v>
      </c>
      <c r="H648">
        <v>14</v>
      </c>
      <c r="K648" t="s">
        <v>853</v>
      </c>
      <c r="L648">
        <v>648</v>
      </c>
      <c r="M648" t="s">
        <v>728</v>
      </c>
      <c r="N648" t="s">
        <v>723</v>
      </c>
    </row>
    <row r="649" spans="1:14">
      <c r="A649" s="1">
        <v>649</v>
      </c>
      <c r="B649" t="s">
        <v>474</v>
      </c>
      <c r="C649" t="s">
        <v>475</v>
      </c>
      <c r="D649" t="s">
        <v>723</v>
      </c>
      <c r="E649" t="s">
        <v>810</v>
      </c>
      <c r="F649" t="s">
        <v>813</v>
      </c>
      <c r="G649">
        <v>2</v>
      </c>
      <c r="H649">
        <v>14</v>
      </c>
      <c r="K649" t="s">
        <v>853</v>
      </c>
      <c r="L649">
        <v>649</v>
      </c>
      <c r="M649" t="s">
        <v>474</v>
      </c>
      <c r="N649" t="s">
        <v>723</v>
      </c>
    </row>
    <row r="650" spans="1:14">
      <c r="A650" s="1">
        <v>650</v>
      </c>
      <c r="B650" t="s">
        <v>730</v>
      </c>
      <c r="C650" t="s">
        <v>731</v>
      </c>
      <c r="D650" t="s">
        <v>723</v>
      </c>
      <c r="E650" t="s">
        <v>810</v>
      </c>
      <c r="F650" t="s">
        <v>813</v>
      </c>
      <c r="G650">
        <v>2</v>
      </c>
      <c r="H650">
        <v>14</v>
      </c>
      <c r="K650" t="s">
        <v>853</v>
      </c>
      <c r="L650">
        <v>650</v>
      </c>
      <c r="M650" t="s">
        <v>730</v>
      </c>
      <c r="N650" t="s">
        <v>723</v>
      </c>
    </row>
    <row r="651" spans="1:14">
      <c r="A651" s="1">
        <v>651</v>
      </c>
      <c r="B651" t="s">
        <v>476</v>
      </c>
      <c r="C651" t="s">
        <v>477</v>
      </c>
      <c r="D651" t="s">
        <v>723</v>
      </c>
      <c r="E651" t="s">
        <v>810</v>
      </c>
      <c r="F651" t="s">
        <v>813</v>
      </c>
      <c r="G651">
        <v>2</v>
      </c>
      <c r="H651">
        <v>14</v>
      </c>
      <c r="K651" t="s">
        <v>853</v>
      </c>
      <c r="L651">
        <v>651</v>
      </c>
      <c r="M651" t="s">
        <v>476</v>
      </c>
      <c r="N651" t="s">
        <v>723</v>
      </c>
    </row>
    <row r="652" spans="1:14">
      <c r="A652" s="1">
        <v>652</v>
      </c>
      <c r="B652" t="s">
        <v>732</v>
      </c>
      <c r="C652" t="s">
        <v>733</v>
      </c>
      <c r="D652" t="s">
        <v>723</v>
      </c>
      <c r="E652" t="s">
        <v>810</v>
      </c>
      <c r="F652" t="s">
        <v>813</v>
      </c>
      <c r="G652">
        <v>2</v>
      </c>
      <c r="H652">
        <v>14</v>
      </c>
      <c r="K652" t="s">
        <v>853</v>
      </c>
      <c r="L652">
        <v>652</v>
      </c>
      <c r="M652" t="s">
        <v>732</v>
      </c>
      <c r="N652" t="s">
        <v>723</v>
      </c>
    </row>
    <row r="653" spans="1:14">
      <c r="A653" s="1">
        <v>653</v>
      </c>
      <c r="B653" t="s">
        <v>328</v>
      </c>
      <c r="C653" t="s">
        <v>329</v>
      </c>
      <c r="D653" t="s">
        <v>723</v>
      </c>
      <c r="E653" t="s">
        <v>810</v>
      </c>
      <c r="F653" t="s">
        <v>813</v>
      </c>
      <c r="G653">
        <v>1</v>
      </c>
      <c r="H653">
        <v>13</v>
      </c>
      <c r="K653" t="s">
        <v>853</v>
      </c>
      <c r="L653">
        <v>653</v>
      </c>
      <c r="M653" t="s">
        <v>328</v>
      </c>
      <c r="N653" t="s">
        <v>723</v>
      </c>
    </row>
    <row r="654" spans="1:14">
      <c r="A654" s="1">
        <v>654</v>
      </c>
      <c r="B654" t="s">
        <v>1008</v>
      </c>
      <c r="C654" t="s">
        <v>1009</v>
      </c>
      <c r="D654" t="s">
        <v>723</v>
      </c>
      <c r="E654" t="s">
        <v>810</v>
      </c>
      <c r="F654" t="s">
        <v>813</v>
      </c>
      <c r="G654">
        <v>1</v>
      </c>
      <c r="H654">
        <v>12</v>
      </c>
      <c r="K654" t="s">
        <v>853</v>
      </c>
      <c r="L654">
        <v>654</v>
      </c>
      <c r="M654" t="s">
        <v>1008</v>
      </c>
      <c r="N654" t="s">
        <v>723</v>
      </c>
    </row>
    <row r="655" spans="1:14">
      <c r="A655" s="1">
        <v>655</v>
      </c>
      <c r="B655" t="s">
        <v>478</v>
      </c>
      <c r="C655" t="s">
        <v>479</v>
      </c>
      <c r="D655" t="s">
        <v>723</v>
      </c>
      <c r="E655" t="s">
        <v>810</v>
      </c>
      <c r="F655" t="s">
        <v>813</v>
      </c>
      <c r="G655">
        <v>1</v>
      </c>
      <c r="H655">
        <v>12</v>
      </c>
      <c r="K655" t="s">
        <v>853</v>
      </c>
      <c r="L655">
        <v>655</v>
      </c>
      <c r="M655" t="s">
        <v>478</v>
      </c>
      <c r="N655" t="s">
        <v>723</v>
      </c>
    </row>
    <row r="656" spans="1:14">
      <c r="A656" s="1">
        <v>656</v>
      </c>
      <c r="B656" t="s">
        <v>1292</v>
      </c>
      <c r="C656" t="s">
        <v>1293</v>
      </c>
      <c r="D656" t="s">
        <v>723</v>
      </c>
      <c r="E656" t="s">
        <v>810</v>
      </c>
      <c r="F656" t="s">
        <v>812</v>
      </c>
      <c r="G656">
        <v>6</v>
      </c>
      <c r="H656">
        <v>11</v>
      </c>
      <c r="K656" t="s">
        <v>853</v>
      </c>
      <c r="L656">
        <v>656</v>
      </c>
      <c r="M656" t="s">
        <v>1292</v>
      </c>
      <c r="N656" t="s">
        <v>723</v>
      </c>
    </row>
    <row r="657" spans="1:14">
      <c r="A657" s="1">
        <v>657</v>
      </c>
      <c r="B657" t="s">
        <v>734</v>
      </c>
      <c r="C657" t="s">
        <v>735</v>
      </c>
      <c r="D657" t="s">
        <v>723</v>
      </c>
      <c r="E657" t="s">
        <v>810</v>
      </c>
      <c r="F657" t="s">
        <v>812</v>
      </c>
      <c r="G657">
        <v>6</v>
      </c>
      <c r="H657">
        <v>11</v>
      </c>
      <c r="K657" t="s">
        <v>853</v>
      </c>
      <c r="L657">
        <v>657</v>
      </c>
      <c r="M657" t="s">
        <v>734</v>
      </c>
      <c r="N657" t="s">
        <v>723</v>
      </c>
    </row>
    <row r="658" spans="1:14">
      <c r="A658" s="1">
        <v>658</v>
      </c>
      <c r="B658" t="s">
        <v>1627</v>
      </c>
      <c r="C658" t="s">
        <v>1628</v>
      </c>
      <c r="D658" t="s">
        <v>723</v>
      </c>
      <c r="E658" t="s">
        <v>810</v>
      </c>
      <c r="F658" t="s">
        <v>812</v>
      </c>
      <c r="G658">
        <v>5</v>
      </c>
      <c r="H658">
        <v>11</v>
      </c>
      <c r="K658" t="s">
        <v>853</v>
      </c>
      <c r="L658">
        <v>658</v>
      </c>
      <c r="M658" t="s">
        <v>1627</v>
      </c>
      <c r="N658" t="s">
        <v>723</v>
      </c>
    </row>
    <row r="659" spans="1:14">
      <c r="A659" s="1">
        <v>659</v>
      </c>
      <c r="B659" t="s">
        <v>1629</v>
      </c>
      <c r="C659" t="s">
        <v>1630</v>
      </c>
      <c r="D659" t="s">
        <v>723</v>
      </c>
      <c r="E659" t="s">
        <v>810</v>
      </c>
      <c r="F659" t="s">
        <v>812</v>
      </c>
      <c r="G659">
        <v>5</v>
      </c>
      <c r="H659">
        <v>11</v>
      </c>
      <c r="K659" t="s">
        <v>853</v>
      </c>
      <c r="L659">
        <v>659</v>
      </c>
      <c r="M659" t="s">
        <v>1629</v>
      </c>
      <c r="N659" t="s">
        <v>723</v>
      </c>
    </row>
    <row r="660" spans="1:14">
      <c r="A660" s="1">
        <v>660</v>
      </c>
      <c r="B660" t="s">
        <v>1010</v>
      </c>
      <c r="C660" t="s">
        <v>1011</v>
      </c>
      <c r="D660" t="s">
        <v>723</v>
      </c>
      <c r="E660" t="s">
        <v>810</v>
      </c>
      <c r="F660" t="s">
        <v>812</v>
      </c>
      <c r="G660">
        <v>5</v>
      </c>
      <c r="H660">
        <v>11</v>
      </c>
      <c r="K660" t="s">
        <v>853</v>
      </c>
      <c r="L660">
        <v>660</v>
      </c>
      <c r="M660" t="s">
        <v>1010</v>
      </c>
      <c r="N660" t="s">
        <v>723</v>
      </c>
    </row>
    <row r="661" spans="1:14">
      <c r="A661" s="1">
        <v>661</v>
      </c>
      <c r="B661" t="s">
        <v>1631</v>
      </c>
      <c r="C661" t="s">
        <v>1632</v>
      </c>
      <c r="D661" t="s">
        <v>723</v>
      </c>
      <c r="E661" t="s">
        <v>810</v>
      </c>
      <c r="F661" t="s">
        <v>812</v>
      </c>
      <c r="G661">
        <v>4</v>
      </c>
      <c r="H661">
        <v>10</v>
      </c>
      <c r="K661" t="s">
        <v>853</v>
      </c>
      <c r="L661">
        <v>661</v>
      </c>
      <c r="M661" t="s">
        <v>1631</v>
      </c>
      <c r="N661" t="s">
        <v>723</v>
      </c>
    </row>
    <row r="662" spans="1:14">
      <c r="A662" s="1">
        <v>662</v>
      </c>
      <c r="B662" t="s">
        <v>1294</v>
      </c>
      <c r="C662" t="s">
        <v>1295</v>
      </c>
      <c r="D662" t="s">
        <v>723</v>
      </c>
      <c r="E662" t="s">
        <v>810</v>
      </c>
      <c r="F662" t="s">
        <v>812</v>
      </c>
      <c r="G662">
        <v>4</v>
      </c>
      <c r="H662">
        <v>10</v>
      </c>
      <c r="K662" t="s">
        <v>853</v>
      </c>
      <c r="L662">
        <v>662</v>
      </c>
      <c r="M662" t="s">
        <v>1294</v>
      </c>
      <c r="N662" t="s">
        <v>723</v>
      </c>
    </row>
    <row r="663" spans="1:14">
      <c r="A663" s="1">
        <v>663</v>
      </c>
      <c r="B663" t="s">
        <v>736</v>
      </c>
      <c r="C663" t="s">
        <v>737</v>
      </c>
      <c r="D663" t="s">
        <v>723</v>
      </c>
      <c r="E663" t="s">
        <v>811</v>
      </c>
      <c r="F663" t="s">
        <v>814</v>
      </c>
      <c r="G663">
        <v>3</v>
      </c>
      <c r="H663">
        <v>18</v>
      </c>
      <c r="K663" t="s">
        <v>853</v>
      </c>
      <c r="L663">
        <v>663</v>
      </c>
      <c r="M663" t="s">
        <v>736</v>
      </c>
      <c r="N663" t="s">
        <v>723</v>
      </c>
    </row>
    <row r="664" spans="1:14">
      <c r="A664" s="1">
        <v>664</v>
      </c>
      <c r="B664" t="s">
        <v>738</v>
      </c>
      <c r="C664" t="s">
        <v>739</v>
      </c>
      <c r="D664" t="s">
        <v>723</v>
      </c>
      <c r="E664" t="s">
        <v>811</v>
      </c>
      <c r="F664" t="s">
        <v>814</v>
      </c>
      <c r="G664">
        <v>2</v>
      </c>
      <c r="H664">
        <v>16</v>
      </c>
      <c r="K664" t="s">
        <v>853</v>
      </c>
      <c r="L664">
        <v>664</v>
      </c>
      <c r="M664" t="s">
        <v>738</v>
      </c>
      <c r="N664" t="s">
        <v>723</v>
      </c>
    </row>
    <row r="665" spans="1:14">
      <c r="A665" s="1">
        <v>665</v>
      </c>
      <c r="B665" t="s">
        <v>740</v>
      </c>
      <c r="C665" t="s">
        <v>741</v>
      </c>
      <c r="D665" t="s">
        <v>723</v>
      </c>
      <c r="E665" t="s">
        <v>811</v>
      </c>
      <c r="F665" t="s">
        <v>814</v>
      </c>
      <c r="G665">
        <v>1</v>
      </c>
      <c r="H665">
        <v>15</v>
      </c>
      <c r="K665" t="s">
        <v>853</v>
      </c>
      <c r="L665">
        <v>665</v>
      </c>
      <c r="M665" t="s">
        <v>740</v>
      </c>
      <c r="N665" t="s">
        <v>723</v>
      </c>
    </row>
    <row r="666" spans="1:14">
      <c r="A666" s="1">
        <v>666</v>
      </c>
      <c r="B666" t="s">
        <v>742</v>
      </c>
      <c r="C666" t="s">
        <v>743</v>
      </c>
      <c r="D666" t="s">
        <v>723</v>
      </c>
      <c r="E666" t="s">
        <v>811</v>
      </c>
      <c r="F666" t="s">
        <v>813</v>
      </c>
      <c r="G666">
        <v>3</v>
      </c>
      <c r="H666">
        <v>15</v>
      </c>
      <c r="K666" t="s">
        <v>853</v>
      </c>
      <c r="L666">
        <v>666</v>
      </c>
      <c r="M666" t="s">
        <v>742</v>
      </c>
      <c r="N666" t="s">
        <v>723</v>
      </c>
    </row>
    <row r="667" spans="1:14">
      <c r="A667" s="1">
        <v>667</v>
      </c>
      <c r="B667" t="s">
        <v>744</v>
      </c>
      <c r="C667" t="s">
        <v>745</v>
      </c>
      <c r="D667" t="s">
        <v>723</v>
      </c>
      <c r="E667" t="s">
        <v>811</v>
      </c>
      <c r="F667" t="s">
        <v>813</v>
      </c>
      <c r="G667">
        <v>3</v>
      </c>
      <c r="H667">
        <v>14</v>
      </c>
      <c r="K667" t="s">
        <v>853</v>
      </c>
      <c r="L667">
        <v>667</v>
      </c>
      <c r="M667" t="s">
        <v>744</v>
      </c>
      <c r="N667" t="s">
        <v>723</v>
      </c>
    </row>
    <row r="668" spans="1:14">
      <c r="A668" s="1">
        <v>668</v>
      </c>
      <c r="B668" t="s">
        <v>746</v>
      </c>
      <c r="C668" t="s">
        <v>747</v>
      </c>
      <c r="D668" t="s">
        <v>723</v>
      </c>
      <c r="E668" t="s">
        <v>811</v>
      </c>
      <c r="F668" t="s">
        <v>813</v>
      </c>
      <c r="G668">
        <v>3</v>
      </c>
      <c r="H668">
        <v>14</v>
      </c>
      <c r="K668" t="s">
        <v>853</v>
      </c>
      <c r="L668">
        <v>668</v>
      </c>
      <c r="M668" t="s">
        <v>746</v>
      </c>
      <c r="N668" t="s">
        <v>723</v>
      </c>
    </row>
    <row r="669" spans="1:14">
      <c r="A669" s="1">
        <v>669</v>
      </c>
      <c r="B669" t="s">
        <v>748</v>
      </c>
      <c r="C669" t="s">
        <v>749</v>
      </c>
      <c r="D669" t="s">
        <v>723</v>
      </c>
      <c r="E669" t="s">
        <v>811</v>
      </c>
      <c r="F669" t="s">
        <v>813</v>
      </c>
      <c r="G669">
        <v>2</v>
      </c>
      <c r="H669">
        <v>14</v>
      </c>
      <c r="K669" t="s">
        <v>853</v>
      </c>
      <c r="L669">
        <v>669</v>
      </c>
      <c r="M669" t="s">
        <v>748</v>
      </c>
      <c r="N669" t="s">
        <v>723</v>
      </c>
    </row>
    <row r="670" spans="1:14">
      <c r="A670" s="1">
        <v>670</v>
      </c>
      <c r="B670" t="s">
        <v>480</v>
      </c>
      <c r="C670" t="s">
        <v>481</v>
      </c>
      <c r="D670" t="s">
        <v>723</v>
      </c>
      <c r="E670" t="s">
        <v>811</v>
      </c>
      <c r="F670" t="s">
        <v>813</v>
      </c>
      <c r="G670">
        <v>2</v>
      </c>
      <c r="H670">
        <v>14</v>
      </c>
      <c r="K670" t="s">
        <v>853</v>
      </c>
      <c r="L670">
        <v>670</v>
      </c>
      <c r="M670" t="s">
        <v>480</v>
      </c>
      <c r="N670" t="s">
        <v>723</v>
      </c>
    </row>
    <row r="671" spans="1:14">
      <c r="A671" s="1">
        <v>671</v>
      </c>
      <c r="B671" t="s">
        <v>750</v>
      </c>
      <c r="C671" t="s">
        <v>751</v>
      </c>
      <c r="D671" t="s">
        <v>723</v>
      </c>
      <c r="E671" t="s">
        <v>811</v>
      </c>
      <c r="F671" t="s">
        <v>813</v>
      </c>
      <c r="G671">
        <v>2</v>
      </c>
      <c r="H671">
        <v>13</v>
      </c>
      <c r="K671" t="s">
        <v>853</v>
      </c>
      <c r="L671">
        <v>671</v>
      </c>
      <c r="M671" t="s">
        <v>750</v>
      </c>
      <c r="N671" t="s">
        <v>723</v>
      </c>
    </row>
    <row r="672" spans="1:14">
      <c r="A672" s="1">
        <v>672</v>
      </c>
      <c r="B672" t="s">
        <v>482</v>
      </c>
      <c r="C672" t="s">
        <v>483</v>
      </c>
      <c r="D672" t="s">
        <v>723</v>
      </c>
      <c r="E672" t="s">
        <v>811</v>
      </c>
      <c r="F672" t="s">
        <v>813</v>
      </c>
      <c r="G672">
        <v>2</v>
      </c>
      <c r="H672">
        <v>13</v>
      </c>
      <c r="K672" t="s">
        <v>853</v>
      </c>
      <c r="L672">
        <v>672</v>
      </c>
      <c r="M672" t="s">
        <v>482</v>
      </c>
      <c r="N672" t="s">
        <v>723</v>
      </c>
    </row>
    <row r="673" spans="1:14">
      <c r="A673" s="1">
        <v>673</v>
      </c>
      <c r="B673" t="s">
        <v>752</v>
      </c>
      <c r="C673" t="s">
        <v>753</v>
      </c>
      <c r="D673" t="s">
        <v>723</v>
      </c>
      <c r="E673" t="s">
        <v>811</v>
      </c>
      <c r="F673" t="s">
        <v>813</v>
      </c>
      <c r="G673">
        <v>2</v>
      </c>
      <c r="H673">
        <v>13</v>
      </c>
      <c r="K673" t="s">
        <v>853</v>
      </c>
      <c r="L673">
        <v>673</v>
      </c>
      <c r="M673" t="s">
        <v>752</v>
      </c>
      <c r="N673" t="s">
        <v>723</v>
      </c>
    </row>
    <row r="674" spans="1:14">
      <c r="A674" s="1">
        <v>674</v>
      </c>
      <c r="B674" t="s">
        <v>754</v>
      </c>
      <c r="C674" t="s">
        <v>755</v>
      </c>
      <c r="D674" t="s">
        <v>723</v>
      </c>
      <c r="E674" t="s">
        <v>811</v>
      </c>
      <c r="F674" t="s">
        <v>812</v>
      </c>
      <c r="G674">
        <v>6</v>
      </c>
      <c r="H674">
        <v>12</v>
      </c>
      <c r="K674" t="s">
        <v>853</v>
      </c>
      <c r="L674">
        <v>674</v>
      </c>
      <c r="M674" t="s">
        <v>754</v>
      </c>
      <c r="N674" t="s">
        <v>723</v>
      </c>
    </row>
    <row r="675" spans="1:14">
      <c r="A675" s="1">
        <v>675</v>
      </c>
      <c r="B675" t="s">
        <v>756</v>
      </c>
      <c r="C675" t="s">
        <v>757</v>
      </c>
      <c r="D675" t="s">
        <v>723</v>
      </c>
      <c r="E675" t="s">
        <v>811</v>
      </c>
      <c r="F675" t="s">
        <v>812</v>
      </c>
      <c r="G675">
        <v>6</v>
      </c>
      <c r="H675">
        <v>12</v>
      </c>
      <c r="K675" t="s">
        <v>853</v>
      </c>
      <c r="L675">
        <v>675</v>
      </c>
      <c r="M675" t="s">
        <v>756</v>
      </c>
      <c r="N675" t="s">
        <v>723</v>
      </c>
    </row>
    <row r="676" spans="1:14">
      <c r="A676" s="1">
        <v>676</v>
      </c>
      <c r="B676" t="s">
        <v>1296</v>
      </c>
      <c r="C676" t="s">
        <v>1297</v>
      </c>
      <c r="D676" t="s">
        <v>723</v>
      </c>
      <c r="E676" t="s">
        <v>811</v>
      </c>
      <c r="F676" t="s">
        <v>812</v>
      </c>
      <c r="G676">
        <v>6</v>
      </c>
      <c r="H676">
        <v>12</v>
      </c>
      <c r="K676" t="s">
        <v>853</v>
      </c>
      <c r="L676">
        <v>676</v>
      </c>
      <c r="M676" t="s">
        <v>1296</v>
      </c>
      <c r="N676" t="s">
        <v>723</v>
      </c>
    </row>
    <row r="677" spans="1:14">
      <c r="A677" s="1">
        <v>677</v>
      </c>
      <c r="B677" t="s">
        <v>758</v>
      </c>
      <c r="C677" t="s">
        <v>759</v>
      </c>
      <c r="D677" t="s">
        <v>723</v>
      </c>
      <c r="E677" t="s">
        <v>811</v>
      </c>
      <c r="F677" t="s">
        <v>812</v>
      </c>
      <c r="G677">
        <v>6</v>
      </c>
      <c r="H677">
        <v>12</v>
      </c>
      <c r="K677" t="s">
        <v>853</v>
      </c>
      <c r="L677">
        <v>677</v>
      </c>
      <c r="M677" t="s">
        <v>758</v>
      </c>
      <c r="N677" t="s">
        <v>723</v>
      </c>
    </row>
    <row r="678" spans="1:14">
      <c r="A678" s="1">
        <v>678</v>
      </c>
      <c r="B678" t="s">
        <v>908</v>
      </c>
      <c r="C678" t="s">
        <v>909</v>
      </c>
      <c r="D678" t="s">
        <v>723</v>
      </c>
      <c r="E678" t="s">
        <v>811</v>
      </c>
      <c r="F678" t="s">
        <v>812</v>
      </c>
      <c r="G678">
        <v>6</v>
      </c>
      <c r="H678">
        <v>12</v>
      </c>
      <c r="K678" t="s">
        <v>853</v>
      </c>
      <c r="L678">
        <v>678</v>
      </c>
      <c r="M678" t="s">
        <v>908</v>
      </c>
      <c r="N678" t="s">
        <v>723</v>
      </c>
    </row>
    <row r="679" spans="1:14">
      <c r="A679" s="1">
        <v>679</v>
      </c>
      <c r="B679" t="s">
        <v>1633</v>
      </c>
      <c r="C679" t="s">
        <v>1634</v>
      </c>
      <c r="D679" t="s">
        <v>723</v>
      </c>
      <c r="E679" t="s">
        <v>811</v>
      </c>
      <c r="F679" t="s">
        <v>812</v>
      </c>
      <c r="G679">
        <v>5</v>
      </c>
      <c r="H679">
        <v>10</v>
      </c>
      <c r="K679" t="s">
        <v>853</v>
      </c>
      <c r="L679">
        <v>679</v>
      </c>
      <c r="M679" t="s">
        <v>1633</v>
      </c>
      <c r="N679" t="s">
        <v>723</v>
      </c>
    </row>
    <row r="680" spans="1:14">
      <c r="A680" s="1">
        <v>680</v>
      </c>
      <c r="B680" t="s">
        <v>1012</v>
      </c>
      <c r="C680" t="s">
        <v>1013</v>
      </c>
      <c r="D680" t="s">
        <v>723</v>
      </c>
      <c r="E680" t="s">
        <v>811</v>
      </c>
      <c r="F680" t="s">
        <v>812</v>
      </c>
      <c r="G680">
        <v>5</v>
      </c>
      <c r="H680">
        <v>10</v>
      </c>
      <c r="K680" t="s">
        <v>853</v>
      </c>
      <c r="L680">
        <v>680</v>
      </c>
      <c r="M680" t="s">
        <v>1012</v>
      </c>
      <c r="N680" t="s">
        <v>723</v>
      </c>
    </row>
    <row r="681" spans="1:14">
      <c r="A681" s="1">
        <v>681</v>
      </c>
      <c r="B681" t="s">
        <v>1111</v>
      </c>
      <c r="C681" t="s">
        <v>1112</v>
      </c>
      <c r="D681" t="s">
        <v>723</v>
      </c>
      <c r="E681" t="s">
        <v>811</v>
      </c>
      <c r="F681" t="s">
        <v>812</v>
      </c>
      <c r="G681">
        <v>4</v>
      </c>
      <c r="H681">
        <v>10</v>
      </c>
      <c r="K681" t="s">
        <v>853</v>
      </c>
      <c r="L681">
        <v>681</v>
      </c>
      <c r="M681" t="s">
        <v>1111</v>
      </c>
      <c r="N681" t="s">
        <v>723</v>
      </c>
    </row>
    <row r="682" spans="1:14">
      <c r="A682" s="1">
        <v>682</v>
      </c>
      <c r="B682" t="s">
        <v>1014</v>
      </c>
      <c r="C682" t="s">
        <v>1015</v>
      </c>
      <c r="D682" t="s">
        <v>723</v>
      </c>
      <c r="E682" t="s">
        <v>811</v>
      </c>
      <c r="F682" t="s">
        <v>812</v>
      </c>
      <c r="G682">
        <v>4</v>
      </c>
      <c r="H682">
        <v>10</v>
      </c>
      <c r="K682" t="s">
        <v>853</v>
      </c>
      <c r="L682">
        <v>682</v>
      </c>
      <c r="M682" t="s">
        <v>1014</v>
      </c>
      <c r="N682" t="s">
        <v>723</v>
      </c>
    </row>
    <row r="683" spans="1:14">
      <c r="A683" s="1">
        <v>683</v>
      </c>
      <c r="B683" t="s">
        <v>1298</v>
      </c>
      <c r="C683" t="s">
        <v>1299</v>
      </c>
      <c r="D683" t="s">
        <v>723</v>
      </c>
      <c r="E683" t="s">
        <v>811</v>
      </c>
      <c r="F683" t="s">
        <v>812</v>
      </c>
      <c r="G683">
        <v>4</v>
      </c>
      <c r="H683">
        <v>10</v>
      </c>
      <c r="K683" t="s">
        <v>853</v>
      </c>
      <c r="L683">
        <v>683</v>
      </c>
      <c r="M683" t="s">
        <v>1298</v>
      </c>
      <c r="N683" t="s">
        <v>723</v>
      </c>
    </row>
    <row r="684" spans="1:14">
      <c r="A684" s="1">
        <v>684</v>
      </c>
      <c r="B684" t="s">
        <v>1300</v>
      </c>
      <c r="C684" t="s">
        <v>1301</v>
      </c>
      <c r="D684" t="s">
        <v>723</v>
      </c>
      <c r="E684" t="s">
        <v>811</v>
      </c>
      <c r="F684" t="s">
        <v>812</v>
      </c>
      <c r="G684">
        <v>4</v>
      </c>
      <c r="H684">
        <v>9</v>
      </c>
      <c r="K684" t="s">
        <v>853</v>
      </c>
      <c r="L684">
        <v>684</v>
      </c>
      <c r="M684" t="s">
        <v>1300</v>
      </c>
      <c r="N684" t="s">
        <v>723</v>
      </c>
    </row>
    <row r="685" spans="1:14">
      <c r="A685" s="1">
        <v>685</v>
      </c>
      <c r="B685" t="s">
        <v>1635</v>
      </c>
      <c r="C685" t="s">
        <v>1636</v>
      </c>
      <c r="D685" t="s">
        <v>723</v>
      </c>
      <c r="E685" t="s">
        <v>811</v>
      </c>
      <c r="F685" t="s">
        <v>812</v>
      </c>
      <c r="G685">
        <v>3</v>
      </c>
      <c r="H685">
        <v>8</v>
      </c>
      <c r="K685" t="s">
        <v>853</v>
      </c>
      <c r="L685">
        <v>685</v>
      </c>
      <c r="M685" t="s">
        <v>1635</v>
      </c>
      <c r="N685" t="s">
        <v>723</v>
      </c>
    </row>
    <row r="686" spans="1:14">
      <c r="A686" s="1">
        <v>686</v>
      </c>
      <c r="B686" t="s">
        <v>1637</v>
      </c>
      <c r="C686" t="s">
        <v>1638</v>
      </c>
      <c r="D686" t="s">
        <v>723</v>
      </c>
      <c r="E686" t="s">
        <v>811</v>
      </c>
      <c r="F686" t="s">
        <v>812</v>
      </c>
      <c r="G686">
        <v>2</v>
      </c>
      <c r="H686">
        <v>8</v>
      </c>
      <c r="K686" t="s">
        <v>853</v>
      </c>
      <c r="L686">
        <v>686</v>
      </c>
      <c r="M686" t="s">
        <v>1637</v>
      </c>
      <c r="N686" t="s">
        <v>723</v>
      </c>
    </row>
    <row r="687" spans="1:14">
      <c r="A687" s="1">
        <v>687</v>
      </c>
      <c r="B687" t="s">
        <v>1639</v>
      </c>
      <c r="C687" t="s">
        <v>1640</v>
      </c>
      <c r="D687" t="s">
        <v>760</v>
      </c>
      <c r="E687" t="s">
        <v>810</v>
      </c>
      <c r="F687" t="s">
        <v>814</v>
      </c>
      <c r="G687">
        <v>3</v>
      </c>
      <c r="H687">
        <v>17</v>
      </c>
      <c r="K687" t="s">
        <v>854</v>
      </c>
      <c r="L687">
        <v>687</v>
      </c>
      <c r="M687" t="s">
        <v>1639</v>
      </c>
      <c r="N687" t="s">
        <v>760</v>
      </c>
    </row>
    <row r="688" spans="1:14">
      <c r="A688" s="1">
        <v>688</v>
      </c>
      <c r="B688" t="s">
        <v>1641</v>
      </c>
      <c r="C688" t="s">
        <v>1642</v>
      </c>
      <c r="D688" t="s">
        <v>760</v>
      </c>
      <c r="E688" t="s">
        <v>810</v>
      </c>
      <c r="F688" t="s">
        <v>814</v>
      </c>
      <c r="G688">
        <v>3</v>
      </c>
      <c r="H688">
        <v>17</v>
      </c>
      <c r="K688" t="s">
        <v>854</v>
      </c>
      <c r="L688">
        <v>688</v>
      </c>
      <c r="M688" t="s">
        <v>1641</v>
      </c>
      <c r="N688" t="s">
        <v>760</v>
      </c>
    </row>
    <row r="689" spans="1:14">
      <c r="A689" s="1">
        <v>689</v>
      </c>
      <c r="B689" t="s">
        <v>761</v>
      </c>
      <c r="C689" t="s">
        <v>762</v>
      </c>
      <c r="D689" t="s">
        <v>760</v>
      </c>
      <c r="E689" t="s">
        <v>810</v>
      </c>
      <c r="F689" t="s">
        <v>813</v>
      </c>
      <c r="G689">
        <v>2</v>
      </c>
      <c r="H689">
        <v>14</v>
      </c>
      <c r="K689" t="s">
        <v>854</v>
      </c>
      <c r="L689">
        <v>689</v>
      </c>
      <c r="M689" t="s">
        <v>761</v>
      </c>
      <c r="N689" t="s">
        <v>760</v>
      </c>
    </row>
    <row r="690" spans="1:14">
      <c r="A690" s="1">
        <v>690</v>
      </c>
      <c r="B690" t="s">
        <v>1643</v>
      </c>
      <c r="C690" t="s">
        <v>1644</v>
      </c>
      <c r="D690" t="s">
        <v>760</v>
      </c>
      <c r="E690" t="s">
        <v>810</v>
      </c>
      <c r="F690" t="s">
        <v>813</v>
      </c>
      <c r="G690">
        <v>1</v>
      </c>
      <c r="H690">
        <v>13</v>
      </c>
      <c r="K690" t="s">
        <v>854</v>
      </c>
      <c r="L690">
        <v>690</v>
      </c>
      <c r="M690" t="s">
        <v>1643</v>
      </c>
      <c r="N690" t="s">
        <v>760</v>
      </c>
    </row>
    <row r="691" spans="1:14">
      <c r="A691" s="1">
        <v>691</v>
      </c>
      <c r="B691" t="s">
        <v>763</v>
      </c>
      <c r="C691" t="s">
        <v>764</v>
      </c>
      <c r="D691" t="s">
        <v>760</v>
      </c>
      <c r="E691" t="s">
        <v>810</v>
      </c>
      <c r="F691" t="s">
        <v>813</v>
      </c>
      <c r="G691">
        <v>1</v>
      </c>
      <c r="H691">
        <v>12</v>
      </c>
      <c r="K691" t="s">
        <v>854</v>
      </c>
      <c r="L691">
        <v>691</v>
      </c>
      <c r="M691" t="s">
        <v>763</v>
      </c>
      <c r="N691" t="s">
        <v>760</v>
      </c>
    </row>
    <row r="692" spans="1:14">
      <c r="A692" s="1">
        <v>692</v>
      </c>
      <c r="B692" t="s">
        <v>1016</v>
      </c>
      <c r="C692" t="s">
        <v>1017</v>
      </c>
      <c r="D692" t="s">
        <v>760</v>
      </c>
      <c r="E692" t="s">
        <v>810</v>
      </c>
      <c r="F692" t="s">
        <v>812</v>
      </c>
      <c r="G692">
        <v>5</v>
      </c>
      <c r="H692">
        <v>11</v>
      </c>
      <c r="K692" t="s">
        <v>854</v>
      </c>
      <c r="L692">
        <v>692</v>
      </c>
      <c r="M692" t="s">
        <v>1016</v>
      </c>
      <c r="N692" t="s">
        <v>760</v>
      </c>
    </row>
    <row r="693" spans="1:14">
      <c r="A693" s="1">
        <v>693</v>
      </c>
      <c r="B693" t="s">
        <v>1645</v>
      </c>
      <c r="C693" t="s">
        <v>1646</v>
      </c>
      <c r="D693" t="s">
        <v>760</v>
      </c>
      <c r="E693" t="s">
        <v>810</v>
      </c>
      <c r="F693" t="s">
        <v>812</v>
      </c>
      <c r="G693">
        <v>5</v>
      </c>
      <c r="H693">
        <v>10</v>
      </c>
      <c r="K693" t="s">
        <v>854</v>
      </c>
      <c r="L693">
        <v>693</v>
      </c>
      <c r="M693" t="s">
        <v>1645</v>
      </c>
      <c r="N693" t="s">
        <v>760</v>
      </c>
    </row>
    <row r="694" spans="1:14">
      <c r="A694" s="1">
        <v>694</v>
      </c>
      <c r="B694" t="s">
        <v>1018</v>
      </c>
      <c r="C694" t="s">
        <v>1019</v>
      </c>
      <c r="D694" t="s">
        <v>760</v>
      </c>
      <c r="E694" t="s">
        <v>810</v>
      </c>
      <c r="F694" t="s">
        <v>812</v>
      </c>
      <c r="G694">
        <v>4</v>
      </c>
      <c r="H694">
        <v>10</v>
      </c>
      <c r="K694" t="s">
        <v>854</v>
      </c>
      <c r="L694">
        <v>694</v>
      </c>
      <c r="M694" t="s">
        <v>1018</v>
      </c>
      <c r="N694" t="s">
        <v>760</v>
      </c>
    </row>
    <row r="695" spans="1:14">
      <c r="A695" s="1">
        <v>695</v>
      </c>
      <c r="B695" t="s">
        <v>1647</v>
      </c>
      <c r="C695" t="s">
        <v>1648</v>
      </c>
      <c r="D695" t="s">
        <v>760</v>
      </c>
      <c r="E695" t="s">
        <v>810</v>
      </c>
      <c r="F695" t="s">
        <v>812</v>
      </c>
      <c r="G695">
        <v>4</v>
      </c>
      <c r="H695">
        <v>9</v>
      </c>
      <c r="K695" t="s">
        <v>854</v>
      </c>
      <c r="L695">
        <v>695</v>
      </c>
      <c r="M695" t="s">
        <v>1647</v>
      </c>
      <c r="N695" t="s">
        <v>760</v>
      </c>
    </row>
    <row r="696" spans="1:14">
      <c r="A696" s="1">
        <v>696</v>
      </c>
      <c r="B696" t="s">
        <v>1649</v>
      </c>
      <c r="C696" t="s">
        <v>1650</v>
      </c>
      <c r="D696" t="s">
        <v>760</v>
      </c>
      <c r="E696" t="s">
        <v>810</v>
      </c>
      <c r="F696" t="s">
        <v>812</v>
      </c>
      <c r="G696">
        <v>3</v>
      </c>
      <c r="H696">
        <v>8</v>
      </c>
      <c r="K696" t="s">
        <v>854</v>
      </c>
      <c r="L696">
        <v>696</v>
      </c>
      <c r="M696" t="s">
        <v>1649</v>
      </c>
      <c r="N696" t="s">
        <v>760</v>
      </c>
    </row>
    <row r="697" spans="1:14">
      <c r="A697" s="1">
        <v>697</v>
      </c>
      <c r="B697" t="s">
        <v>765</v>
      </c>
      <c r="C697" t="s">
        <v>766</v>
      </c>
      <c r="D697" t="s">
        <v>760</v>
      </c>
      <c r="E697" t="s">
        <v>811</v>
      </c>
      <c r="F697" t="s">
        <v>813</v>
      </c>
      <c r="G697">
        <v>3</v>
      </c>
      <c r="H697">
        <v>14</v>
      </c>
      <c r="K697" t="s">
        <v>854</v>
      </c>
      <c r="L697">
        <v>697</v>
      </c>
      <c r="M697" t="s">
        <v>765</v>
      </c>
      <c r="N697" t="s">
        <v>760</v>
      </c>
    </row>
    <row r="698" spans="1:14">
      <c r="A698" s="1">
        <v>698</v>
      </c>
      <c r="B698" t="s">
        <v>767</v>
      </c>
      <c r="C698" t="s">
        <v>768</v>
      </c>
      <c r="D698" t="s">
        <v>760</v>
      </c>
      <c r="E698" t="s">
        <v>811</v>
      </c>
      <c r="F698" t="s">
        <v>813</v>
      </c>
      <c r="G698">
        <v>3</v>
      </c>
      <c r="H698">
        <v>14</v>
      </c>
      <c r="K698" t="s">
        <v>854</v>
      </c>
      <c r="L698">
        <v>698</v>
      </c>
      <c r="M698" t="s">
        <v>767</v>
      </c>
      <c r="N698" t="s">
        <v>760</v>
      </c>
    </row>
    <row r="699" spans="1:14">
      <c r="A699" s="1">
        <v>699</v>
      </c>
      <c r="B699" t="s">
        <v>1020</v>
      </c>
      <c r="C699" t="s">
        <v>1021</v>
      </c>
      <c r="D699" t="s">
        <v>760</v>
      </c>
      <c r="E699" t="s">
        <v>811</v>
      </c>
      <c r="F699" t="s">
        <v>813</v>
      </c>
      <c r="G699">
        <v>2</v>
      </c>
      <c r="H699">
        <v>14</v>
      </c>
      <c r="K699" t="s">
        <v>854</v>
      </c>
      <c r="L699">
        <v>699</v>
      </c>
      <c r="M699" t="s">
        <v>1020</v>
      </c>
      <c r="N699" t="s">
        <v>760</v>
      </c>
    </row>
    <row r="700" spans="1:14">
      <c r="A700" s="1">
        <v>700</v>
      </c>
      <c r="B700" t="s">
        <v>769</v>
      </c>
      <c r="C700" t="s">
        <v>770</v>
      </c>
      <c r="D700" t="s">
        <v>760</v>
      </c>
      <c r="E700" t="s">
        <v>811</v>
      </c>
      <c r="F700" t="s">
        <v>813</v>
      </c>
      <c r="G700">
        <v>2</v>
      </c>
      <c r="H700">
        <v>14</v>
      </c>
      <c r="K700" t="s">
        <v>854</v>
      </c>
      <c r="L700">
        <v>700</v>
      </c>
      <c r="M700" t="s">
        <v>769</v>
      </c>
      <c r="N700" t="s">
        <v>760</v>
      </c>
    </row>
    <row r="701" spans="1:14">
      <c r="A701" s="1">
        <v>701</v>
      </c>
      <c r="B701" t="s">
        <v>771</v>
      </c>
      <c r="C701" t="s">
        <v>772</v>
      </c>
      <c r="D701" t="s">
        <v>760</v>
      </c>
      <c r="E701" t="s">
        <v>811</v>
      </c>
      <c r="F701" t="s">
        <v>813</v>
      </c>
      <c r="G701">
        <v>2</v>
      </c>
      <c r="H701">
        <v>13</v>
      </c>
      <c r="K701" t="s">
        <v>854</v>
      </c>
      <c r="L701">
        <v>701</v>
      </c>
      <c r="M701" t="s">
        <v>771</v>
      </c>
      <c r="N701" t="s">
        <v>760</v>
      </c>
    </row>
    <row r="702" spans="1:14">
      <c r="A702" s="1">
        <v>702</v>
      </c>
      <c r="B702" t="s">
        <v>773</v>
      </c>
      <c r="C702" t="s">
        <v>774</v>
      </c>
      <c r="D702" t="s">
        <v>760</v>
      </c>
      <c r="E702" t="s">
        <v>811</v>
      </c>
      <c r="F702" t="s">
        <v>813</v>
      </c>
      <c r="G702">
        <v>2</v>
      </c>
      <c r="H702">
        <v>13</v>
      </c>
      <c r="K702" t="s">
        <v>854</v>
      </c>
      <c r="L702">
        <v>702</v>
      </c>
      <c r="M702" t="s">
        <v>773</v>
      </c>
      <c r="N702" t="s">
        <v>760</v>
      </c>
    </row>
    <row r="703" spans="1:14">
      <c r="A703" s="1">
        <v>703</v>
      </c>
      <c r="B703" t="s">
        <v>1022</v>
      </c>
      <c r="C703" t="s">
        <v>1023</v>
      </c>
      <c r="D703" t="s">
        <v>760</v>
      </c>
      <c r="E703" t="s">
        <v>811</v>
      </c>
      <c r="F703" t="s">
        <v>813</v>
      </c>
      <c r="G703">
        <v>1</v>
      </c>
      <c r="H703">
        <v>13</v>
      </c>
      <c r="K703" t="s">
        <v>854</v>
      </c>
      <c r="L703">
        <v>703</v>
      </c>
      <c r="M703" t="s">
        <v>1022</v>
      </c>
      <c r="N703" t="s">
        <v>760</v>
      </c>
    </row>
    <row r="704" spans="1:14">
      <c r="A704" s="1">
        <v>704</v>
      </c>
      <c r="B704" t="s">
        <v>1024</v>
      </c>
      <c r="C704" t="s">
        <v>1025</v>
      </c>
      <c r="D704" t="s">
        <v>760</v>
      </c>
      <c r="E704" t="s">
        <v>811</v>
      </c>
      <c r="F704" t="s">
        <v>812</v>
      </c>
      <c r="G704">
        <v>6</v>
      </c>
      <c r="H704">
        <v>12</v>
      </c>
      <c r="K704" t="s">
        <v>854</v>
      </c>
      <c r="L704">
        <v>704</v>
      </c>
      <c r="M704" t="s">
        <v>1024</v>
      </c>
      <c r="N704" t="s">
        <v>760</v>
      </c>
    </row>
    <row r="705" spans="1:14">
      <c r="A705" s="1">
        <v>705</v>
      </c>
      <c r="B705" t="s">
        <v>334</v>
      </c>
      <c r="C705" t="s">
        <v>335</v>
      </c>
      <c r="D705" t="s">
        <v>760</v>
      </c>
      <c r="E705" t="s">
        <v>811</v>
      </c>
      <c r="F705" t="s">
        <v>812</v>
      </c>
      <c r="G705">
        <v>6</v>
      </c>
      <c r="H705">
        <v>11</v>
      </c>
      <c r="K705" t="s">
        <v>854</v>
      </c>
      <c r="L705">
        <v>705</v>
      </c>
      <c r="M705" t="s">
        <v>334</v>
      </c>
      <c r="N705" t="s">
        <v>760</v>
      </c>
    </row>
    <row r="706" spans="1:14">
      <c r="A706" s="1">
        <v>706</v>
      </c>
      <c r="B706" t="s">
        <v>777</v>
      </c>
      <c r="C706" t="s">
        <v>778</v>
      </c>
      <c r="D706" t="s">
        <v>760</v>
      </c>
      <c r="E706" t="s">
        <v>811</v>
      </c>
      <c r="F706" t="s">
        <v>812</v>
      </c>
      <c r="G706">
        <v>6</v>
      </c>
      <c r="H706">
        <v>11</v>
      </c>
      <c r="K706" t="s">
        <v>854</v>
      </c>
      <c r="L706">
        <v>706</v>
      </c>
      <c r="M706" t="s">
        <v>777</v>
      </c>
      <c r="N706" t="s">
        <v>760</v>
      </c>
    </row>
    <row r="707" spans="1:14">
      <c r="A707" s="1">
        <v>707</v>
      </c>
      <c r="B707" t="s">
        <v>1302</v>
      </c>
      <c r="C707" t="s">
        <v>1303</v>
      </c>
      <c r="D707" t="s">
        <v>760</v>
      </c>
      <c r="E707" t="s">
        <v>811</v>
      </c>
      <c r="F707" t="s">
        <v>812</v>
      </c>
      <c r="G707">
        <v>5</v>
      </c>
      <c r="H707">
        <v>10</v>
      </c>
      <c r="K707" t="s">
        <v>854</v>
      </c>
      <c r="L707">
        <v>707</v>
      </c>
      <c r="M707" t="s">
        <v>1302</v>
      </c>
      <c r="N707" t="s">
        <v>760</v>
      </c>
    </row>
    <row r="708" spans="1:14">
      <c r="A708" s="1">
        <v>708</v>
      </c>
      <c r="B708" t="s">
        <v>1304</v>
      </c>
      <c r="C708" t="s">
        <v>1305</v>
      </c>
      <c r="D708" t="s">
        <v>760</v>
      </c>
      <c r="E708" t="s">
        <v>811</v>
      </c>
      <c r="F708" t="s">
        <v>812</v>
      </c>
      <c r="G708">
        <v>5</v>
      </c>
      <c r="H708">
        <v>10</v>
      </c>
      <c r="K708" t="s">
        <v>854</v>
      </c>
      <c r="L708">
        <v>708</v>
      </c>
      <c r="M708" t="s">
        <v>1304</v>
      </c>
      <c r="N708" t="s">
        <v>760</v>
      </c>
    </row>
    <row r="709" spans="1:14">
      <c r="A709" s="1">
        <v>709</v>
      </c>
      <c r="B709" t="s">
        <v>1026</v>
      </c>
      <c r="C709" t="s">
        <v>1027</v>
      </c>
      <c r="D709" t="s">
        <v>779</v>
      </c>
      <c r="E709" t="s">
        <v>810</v>
      </c>
      <c r="F709" t="s">
        <v>812</v>
      </c>
      <c r="G709">
        <v>6</v>
      </c>
      <c r="H709">
        <v>12</v>
      </c>
      <c r="K709" t="s">
        <v>855</v>
      </c>
      <c r="L709">
        <v>709</v>
      </c>
      <c r="M709" t="s">
        <v>1026</v>
      </c>
      <c r="N709" t="s">
        <v>779</v>
      </c>
    </row>
    <row r="710" spans="1:14">
      <c r="A710" s="1">
        <v>710</v>
      </c>
      <c r="B710" t="s">
        <v>1306</v>
      </c>
      <c r="C710" t="s">
        <v>1307</v>
      </c>
      <c r="D710" t="s">
        <v>779</v>
      </c>
      <c r="E710" t="s">
        <v>810</v>
      </c>
      <c r="F710" t="s">
        <v>812</v>
      </c>
      <c r="G710">
        <v>4</v>
      </c>
      <c r="H710">
        <v>10</v>
      </c>
      <c r="K710" t="s">
        <v>855</v>
      </c>
      <c r="L710">
        <v>710</v>
      </c>
      <c r="M710" t="s">
        <v>1306</v>
      </c>
      <c r="N710" t="s">
        <v>779</v>
      </c>
    </row>
    <row r="711" spans="1:14">
      <c r="A711" s="1">
        <v>711</v>
      </c>
      <c r="B711" t="s">
        <v>1651</v>
      </c>
      <c r="C711" t="s">
        <v>1652</v>
      </c>
      <c r="D711" t="s">
        <v>779</v>
      </c>
      <c r="E711" t="s">
        <v>810</v>
      </c>
      <c r="F711" t="s">
        <v>812</v>
      </c>
      <c r="G711">
        <v>4</v>
      </c>
      <c r="H711">
        <v>9</v>
      </c>
      <c r="K711" t="s">
        <v>855</v>
      </c>
      <c r="L711">
        <v>711</v>
      </c>
      <c r="M711" t="s">
        <v>1651</v>
      </c>
      <c r="N711" t="s">
        <v>779</v>
      </c>
    </row>
    <row r="712" spans="1:14">
      <c r="A712" s="1">
        <v>712</v>
      </c>
      <c r="B712" t="s">
        <v>1308</v>
      </c>
      <c r="C712" t="s">
        <v>1309</v>
      </c>
      <c r="D712" t="s">
        <v>779</v>
      </c>
      <c r="E712" t="s">
        <v>811</v>
      </c>
      <c r="F712" t="s">
        <v>812</v>
      </c>
      <c r="G712">
        <v>5</v>
      </c>
      <c r="H712">
        <v>11</v>
      </c>
      <c r="K712" t="s">
        <v>855</v>
      </c>
      <c r="L712">
        <v>712</v>
      </c>
      <c r="M712" t="s">
        <v>1308</v>
      </c>
      <c r="N712" t="s">
        <v>779</v>
      </c>
    </row>
    <row r="713" spans="1:14">
      <c r="A713" s="1">
        <v>713</v>
      </c>
      <c r="B713" t="s">
        <v>1310</v>
      </c>
      <c r="C713" t="s">
        <v>1311</v>
      </c>
      <c r="D713" t="s">
        <v>780</v>
      </c>
      <c r="E713" t="s">
        <v>810</v>
      </c>
      <c r="F713" t="s">
        <v>814</v>
      </c>
      <c r="G713">
        <v>3</v>
      </c>
      <c r="H713">
        <v>17</v>
      </c>
      <c r="K713" t="s">
        <v>856</v>
      </c>
      <c r="L713">
        <v>713</v>
      </c>
      <c r="M713" t="s">
        <v>1310</v>
      </c>
      <c r="N713" t="s">
        <v>780</v>
      </c>
    </row>
    <row r="714" spans="1:14">
      <c r="A714" s="1">
        <v>714</v>
      </c>
      <c r="B714" t="s">
        <v>1653</v>
      </c>
      <c r="C714" t="s">
        <v>1654</v>
      </c>
      <c r="D714" t="s">
        <v>780</v>
      </c>
      <c r="E714" t="s">
        <v>810</v>
      </c>
      <c r="F714" t="s">
        <v>814</v>
      </c>
      <c r="G714">
        <v>1</v>
      </c>
      <c r="H714">
        <v>16</v>
      </c>
      <c r="K714" t="s">
        <v>856</v>
      </c>
      <c r="L714">
        <v>714</v>
      </c>
      <c r="M714" t="s">
        <v>1653</v>
      </c>
      <c r="N714" t="s">
        <v>780</v>
      </c>
    </row>
    <row r="715" spans="1:14">
      <c r="A715" s="1">
        <v>715</v>
      </c>
      <c r="B715" t="s">
        <v>940</v>
      </c>
      <c r="C715" t="s">
        <v>941</v>
      </c>
      <c r="D715" t="s">
        <v>780</v>
      </c>
      <c r="E715" t="s">
        <v>810</v>
      </c>
      <c r="F715" t="s">
        <v>814</v>
      </c>
      <c r="G715">
        <v>1</v>
      </c>
      <c r="H715">
        <v>15</v>
      </c>
      <c r="K715" t="s">
        <v>856</v>
      </c>
      <c r="L715">
        <v>715</v>
      </c>
      <c r="M715" t="s">
        <v>940</v>
      </c>
      <c r="N715" t="s">
        <v>780</v>
      </c>
    </row>
    <row r="716" spans="1:14">
      <c r="A716" s="1">
        <v>716</v>
      </c>
      <c r="B716" t="s">
        <v>1312</v>
      </c>
      <c r="C716" t="s">
        <v>1313</v>
      </c>
      <c r="D716" t="s">
        <v>780</v>
      </c>
      <c r="E716" t="s">
        <v>810</v>
      </c>
      <c r="F716" t="s">
        <v>814</v>
      </c>
      <c r="G716">
        <v>1</v>
      </c>
      <c r="H716">
        <v>15</v>
      </c>
      <c r="K716" t="s">
        <v>856</v>
      </c>
      <c r="L716">
        <v>716</v>
      </c>
      <c r="M716" t="s">
        <v>1312</v>
      </c>
      <c r="N716" t="s">
        <v>780</v>
      </c>
    </row>
    <row r="717" spans="1:14">
      <c r="A717" s="1">
        <v>717</v>
      </c>
      <c r="B717" t="s">
        <v>1314</v>
      </c>
      <c r="C717" t="s">
        <v>1315</v>
      </c>
      <c r="D717" t="s">
        <v>780</v>
      </c>
      <c r="E717" t="s">
        <v>810</v>
      </c>
      <c r="F717" t="s">
        <v>813</v>
      </c>
      <c r="G717">
        <v>1</v>
      </c>
      <c r="H717">
        <v>13</v>
      </c>
      <c r="K717" t="s">
        <v>856</v>
      </c>
      <c r="L717">
        <v>717</v>
      </c>
      <c r="M717" t="s">
        <v>1314</v>
      </c>
      <c r="N717" t="s">
        <v>780</v>
      </c>
    </row>
    <row r="718" spans="1:14">
      <c r="A718" s="1">
        <v>718</v>
      </c>
      <c r="B718" t="s">
        <v>1655</v>
      </c>
      <c r="C718" t="s">
        <v>1656</v>
      </c>
      <c r="D718" t="s">
        <v>780</v>
      </c>
      <c r="E718" t="s">
        <v>810</v>
      </c>
      <c r="F718" t="s">
        <v>812</v>
      </c>
      <c r="G718">
        <v>6</v>
      </c>
      <c r="H718">
        <v>11</v>
      </c>
      <c r="K718" t="s">
        <v>856</v>
      </c>
      <c r="L718">
        <v>718</v>
      </c>
      <c r="M718" t="s">
        <v>1655</v>
      </c>
      <c r="N718" t="s">
        <v>780</v>
      </c>
    </row>
    <row r="719" spans="1:14">
      <c r="A719" s="1">
        <v>719</v>
      </c>
      <c r="B719" t="s">
        <v>785</v>
      </c>
      <c r="C719" t="s">
        <v>786</v>
      </c>
      <c r="D719" t="s">
        <v>780</v>
      </c>
      <c r="E719" t="s">
        <v>811</v>
      </c>
      <c r="F719" t="s">
        <v>813</v>
      </c>
      <c r="G719">
        <v>2</v>
      </c>
      <c r="H719">
        <v>13</v>
      </c>
      <c r="K719" t="s">
        <v>856</v>
      </c>
      <c r="L719">
        <v>719</v>
      </c>
      <c r="M719" t="s">
        <v>785</v>
      </c>
      <c r="N719" t="s">
        <v>780</v>
      </c>
    </row>
    <row r="720" spans="1:14">
      <c r="A720" s="1">
        <v>720</v>
      </c>
      <c r="B720" t="s">
        <v>1657</v>
      </c>
      <c r="C720" t="s">
        <v>1658</v>
      </c>
      <c r="D720" t="s">
        <v>1659</v>
      </c>
      <c r="E720" t="s">
        <v>810</v>
      </c>
      <c r="F720" t="s">
        <v>812</v>
      </c>
      <c r="G720">
        <v>6</v>
      </c>
      <c r="H720">
        <v>11</v>
      </c>
      <c r="K720" t="s">
        <v>1708</v>
      </c>
      <c r="L720">
        <v>720</v>
      </c>
      <c r="M720" t="s">
        <v>1657</v>
      </c>
      <c r="N720" t="s">
        <v>1659</v>
      </c>
    </row>
    <row r="721" spans="1:14">
      <c r="A721" s="1">
        <v>721</v>
      </c>
      <c r="B721" t="s">
        <v>1660</v>
      </c>
      <c r="C721" t="s">
        <v>1661</v>
      </c>
      <c r="D721" t="s">
        <v>1662</v>
      </c>
      <c r="E721" t="s">
        <v>810</v>
      </c>
      <c r="F721" t="s">
        <v>1051</v>
      </c>
      <c r="G721">
        <v>0</v>
      </c>
      <c r="H721">
        <v>27</v>
      </c>
      <c r="K721" t="s">
        <v>1709</v>
      </c>
      <c r="L721">
        <v>721</v>
      </c>
      <c r="M721" t="s">
        <v>1660</v>
      </c>
      <c r="N721" t="s">
        <v>1662</v>
      </c>
    </row>
    <row r="722" spans="1:14">
      <c r="A722" s="1">
        <v>722</v>
      </c>
      <c r="B722" t="s">
        <v>1663</v>
      </c>
      <c r="C722" t="s">
        <v>1664</v>
      </c>
      <c r="D722" t="s">
        <v>1316</v>
      </c>
      <c r="E722" t="s">
        <v>811</v>
      </c>
      <c r="F722" t="s">
        <v>813</v>
      </c>
      <c r="G722">
        <v>2</v>
      </c>
      <c r="H722">
        <v>13</v>
      </c>
      <c r="K722" t="s">
        <v>1341</v>
      </c>
      <c r="L722">
        <v>722</v>
      </c>
      <c r="M722" t="s">
        <v>1663</v>
      </c>
      <c r="N722" t="s">
        <v>1316</v>
      </c>
    </row>
    <row r="723" spans="1:14">
      <c r="A723" s="1">
        <v>723</v>
      </c>
      <c r="B723" t="s">
        <v>788</v>
      </c>
      <c r="C723" t="s">
        <v>789</v>
      </c>
      <c r="D723" t="s">
        <v>787</v>
      </c>
      <c r="E723" t="s">
        <v>810</v>
      </c>
      <c r="F723" t="s">
        <v>814</v>
      </c>
      <c r="G723">
        <v>3</v>
      </c>
      <c r="H723">
        <v>17</v>
      </c>
      <c r="K723" t="s">
        <v>857</v>
      </c>
      <c r="L723">
        <v>723</v>
      </c>
      <c r="M723" t="s">
        <v>788</v>
      </c>
      <c r="N723" t="s">
        <v>787</v>
      </c>
    </row>
    <row r="724" spans="1:14">
      <c r="A724" s="1">
        <v>724</v>
      </c>
      <c r="B724" t="s">
        <v>954</v>
      </c>
      <c r="C724" t="s">
        <v>955</v>
      </c>
      <c r="D724" t="s">
        <v>787</v>
      </c>
      <c r="E724" t="s">
        <v>811</v>
      </c>
      <c r="F724" t="s">
        <v>813</v>
      </c>
      <c r="G724">
        <v>2</v>
      </c>
      <c r="H724">
        <v>13</v>
      </c>
      <c r="K724" t="s">
        <v>857</v>
      </c>
      <c r="L724">
        <v>724</v>
      </c>
      <c r="M724" t="s">
        <v>954</v>
      </c>
      <c r="N724" t="s">
        <v>787</v>
      </c>
    </row>
    <row r="725" spans="1:14">
      <c r="A725" s="1">
        <v>725</v>
      </c>
      <c r="B725" t="s">
        <v>790</v>
      </c>
      <c r="C725" t="s">
        <v>791</v>
      </c>
      <c r="D725" t="s">
        <v>787</v>
      </c>
      <c r="E725" t="s">
        <v>811</v>
      </c>
      <c r="F725" t="s">
        <v>813</v>
      </c>
      <c r="G725">
        <v>2</v>
      </c>
      <c r="H725">
        <v>13</v>
      </c>
      <c r="K725" t="s">
        <v>857</v>
      </c>
      <c r="L725">
        <v>725</v>
      </c>
      <c r="M725" t="s">
        <v>790</v>
      </c>
      <c r="N725" t="s">
        <v>787</v>
      </c>
    </row>
    <row r="726" spans="1:14">
      <c r="A726" s="1">
        <v>726</v>
      </c>
      <c r="B726" t="s">
        <v>792</v>
      </c>
      <c r="C726" t="s">
        <v>793</v>
      </c>
      <c r="D726" t="s">
        <v>787</v>
      </c>
      <c r="E726" t="s">
        <v>811</v>
      </c>
      <c r="F726" t="s">
        <v>813</v>
      </c>
      <c r="G726">
        <v>1</v>
      </c>
      <c r="H726">
        <v>12</v>
      </c>
      <c r="K726" t="s">
        <v>857</v>
      </c>
      <c r="L726">
        <v>726</v>
      </c>
      <c r="M726" t="s">
        <v>792</v>
      </c>
      <c r="N726" t="s">
        <v>787</v>
      </c>
    </row>
    <row r="727" spans="1:14">
      <c r="A727" s="1">
        <v>727</v>
      </c>
      <c r="B727" t="s">
        <v>1319</v>
      </c>
      <c r="C727" t="s">
        <v>1320</v>
      </c>
      <c r="D727" t="s">
        <v>787</v>
      </c>
      <c r="E727" t="s">
        <v>811</v>
      </c>
      <c r="F727" t="s">
        <v>812</v>
      </c>
      <c r="G727">
        <v>6</v>
      </c>
      <c r="H727">
        <v>12</v>
      </c>
      <c r="K727" t="s">
        <v>857</v>
      </c>
      <c r="L727">
        <v>727</v>
      </c>
      <c r="M727" t="s">
        <v>1319</v>
      </c>
      <c r="N727" t="s">
        <v>787</v>
      </c>
    </row>
    <row r="728" spans="1:14">
      <c r="A728" s="1">
        <v>728</v>
      </c>
      <c r="B728" t="s">
        <v>1193</v>
      </c>
      <c r="C728" t="s">
        <v>1194</v>
      </c>
      <c r="D728" t="s">
        <v>787</v>
      </c>
      <c r="E728" t="s">
        <v>811</v>
      </c>
      <c r="F728" t="s">
        <v>812</v>
      </c>
      <c r="G728">
        <v>6</v>
      </c>
      <c r="H728">
        <v>11</v>
      </c>
      <c r="K728" t="s">
        <v>857</v>
      </c>
      <c r="L728">
        <v>728</v>
      </c>
      <c r="M728" t="s">
        <v>1193</v>
      </c>
      <c r="N728" t="s">
        <v>787</v>
      </c>
    </row>
    <row r="729" spans="1:14">
      <c r="A729" s="1">
        <v>729</v>
      </c>
      <c r="B729" t="s">
        <v>1195</v>
      </c>
      <c r="C729" t="s">
        <v>1196</v>
      </c>
      <c r="D729" t="s">
        <v>787</v>
      </c>
      <c r="E729" t="s">
        <v>811</v>
      </c>
      <c r="F729" t="s">
        <v>812</v>
      </c>
      <c r="G729">
        <v>5</v>
      </c>
      <c r="H729">
        <v>10</v>
      </c>
      <c r="K729" t="s">
        <v>857</v>
      </c>
      <c r="L729">
        <v>729</v>
      </c>
      <c r="M729" t="s">
        <v>1195</v>
      </c>
      <c r="N729" t="s">
        <v>787</v>
      </c>
    </row>
    <row r="730" spans="1:14">
      <c r="A730" s="1">
        <v>730</v>
      </c>
      <c r="B730" t="s">
        <v>1665</v>
      </c>
      <c r="C730" t="s">
        <v>1666</v>
      </c>
      <c r="D730" t="s">
        <v>787</v>
      </c>
      <c r="E730" t="s">
        <v>811</v>
      </c>
      <c r="F730" t="s">
        <v>812</v>
      </c>
      <c r="G730">
        <v>4</v>
      </c>
      <c r="H730">
        <v>9</v>
      </c>
      <c r="K730" t="s">
        <v>857</v>
      </c>
      <c r="L730">
        <v>730</v>
      </c>
      <c r="M730" t="s">
        <v>1665</v>
      </c>
      <c r="N730" t="s">
        <v>787</v>
      </c>
    </row>
    <row r="731" spans="1:14">
      <c r="A731" s="1">
        <v>731</v>
      </c>
      <c r="B731" t="s">
        <v>1667</v>
      </c>
      <c r="C731" t="s">
        <v>1668</v>
      </c>
      <c r="D731" t="s">
        <v>1669</v>
      </c>
      <c r="E731" t="s">
        <v>811</v>
      </c>
      <c r="F731" t="s">
        <v>813</v>
      </c>
      <c r="G731">
        <v>1</v>
      </c>
      <c r="H731">
        <v>12</v>
      </c>
      <c r="K731" t="s">
        <v>1710</v>
      </c>
      <c r="L731">
        <v>731</v>
      </c>
      <c r="M731" t="s">
        <v>1667</v>
      </c>
      <c r="N731" t="s">
        <v>1669</v>
      </c>
    </row>
    <row r="732" spans="1:14">
      <c r="A732" s="1">
        <v>732</v>
      </c>
      <c r="B732" t="s">
        <v>1321</v>
      </c>
      <c r="C732" t="s">
        <v>1322</v>
      </c>
      <c r="D732" t="s">
        <v>794</v>
      </c>
      <c r="E732" t="s">
        <v>810</v>
      </c>
      <c r="F732" t="s">
        <v>813</v>
      </c>
      <c r="G732">
        <v>1</v>
      </c>
      <c r="H732">
        <v>12</v>
      </c>
      <c r="K732" t="s">
        <v>858</v>
      </c>
      <c r="L732">
        <v>732</v>
      </c>
      <c r="M732" t="s">
        <v>1321</v>
      </c>
      <c r="N732" t="s">
        <v>794</v>
      </c>
    </row>
    <row r="733" spans="1:14">
      <c r="A733" s="1">
        <v>733</v>
      </c>
      <c r="B733" t="s">
        <v>1028</v>
      </c>
      <c r="C733" t="s">
        <v>1029</v>
      </c>
      <c r="D733" t="s">
        <v>794</v>
      </c>
      <c r="E733" t="s">
        <v>811</v>
      </c>
      <c r="F733" t="s">
        <v>813</v>
      </c>
      <c r="G733">
        <v>3</v>
      </c>
      <c r="H733">
        <v>15</v>
      </c>
      <c r="K733" t="s">
        <v>858</v>
      </c>
      <c r="L733">
        <v>733</v>
      </c>
      <c r="M733" t="s">
        <v>1028</v>
      </c>
      <c r="N733" t="s">
        <v>794</v>
      </c>
    </row>
    <row r="734" spans="1:14">
      <c r="A734" s="1">
        <v>734</v>
      </c>
      <c r="B734" t="s">
        <v>1030</v>
      </c>
      <c r="C734" t="s">
        <v>1031</v>
      </c>
      <c r="D734" t="s">
        <v>794</v>
      </c>
      <c r="E734" t="s">
        <v>811</v>
      </c>
      <c r="F734" t="s">
        <v>813</v>
      </c>
      <c r="G734">
        <v>2</v>
      </c>
      <c r="H734">
        <v>14</v>
      </c>
      <c r="K734" t="s">
        <v>858</v>
      </c>
      <c r="L734">
        <v>734</v>
      </c>
      <c r="M734" t="s">
        <v>1030</v>
      </c>
      <c r="N734" t="s">
        <v>794</v>
      </c>
    </row>
    <row r="735" spans="1:14">
      <c r="A735" s="1">
        <v>735</v>
      </c>
      <c r="B735" t="s">
        <v>1323</v>
      </c>
      <c r="C735" t="s">
        <v>1324</v>
      </c>
      <c r="D735" t="s">
        <v>1032</v>
      </c>
      <c r="E735" t="s">
        <v>810</v>
      </c>
      <c r="F735" t="s">
        <v>1051</v>
      </c>
      <c r="G735">
        <v>0</v>
      </c>
      <c r="H735">
        <v>32</v>
      </c>
      <c r="K735" t="s">
        <v>859</v>
      </c>
      <c r="L735">
        <v>735</v>
      </c>
      <c r="M735" t="s">
        <v>1323</v>
      </c>
      <c r="N735" t="s">
        <v>1032</v>
      </c>
    </row>
    <row r="736" spans="1:14">
      <c r="A736" s="1">
        <v>736</v>
      </c>
      <c r="B736" t="s">
        <v>795</v>
      </c>
      <c r="C736" t="s">
        <v>796</v>
      </c>
      <c r="D736" t="s">
        <v>1032</v>
      </c>
      <c r="E736" t="s">
        <v>810</v>
      </c>
      <c r="F736" t="s">
        <v>813</v>
      </c>
      <c r="G736">
        <v>3</v>
      </c>
      <c r="H736">
        <v>15</v>
      </c>
      <c r="K736" t="s">
        <v>859</v>
      </c>
      <c r="L736">
        <v>736</v>
      </c>
      <c r="M736" t="s">
        <v>795</v>
      </c>
      <c r="N736" t="s">
        <v>1032</v>
      </c>
    </row>
    <row r="737" spans="1:14">
      <c r="A737" s="1">
        <v>737</v>
      </c>
      <c r="B737" t="s">
        <v>1325</v>
      </c>
      <c r="C737" t="s">
        <v>1326</v>
      </c>
      <c r="D737" t="s">
        <v>1032</v>
      </c>
      <c r="E737" t="s">
        <v>810</v>
      </c>
      <c r="F737" t="s">
        <v>813</v>
      </c>
      <c r="G737">
        <v>2</v>
      </c>
      <c r="H737">
        <v>13</v>
      </c>
      <c r="K737" t="s">
        <v>859</v>
      </c>
      <c r="L737">
        <v>737</v>
      </c>
      <c r="M737" t="s">
        <v>1325</v>
      </c>
      <c r="N737" t="s">
        <v>1032</v>
      </c>
    </row>
    <row r="738" spans="1:14">
      <c r="A738" s="1">
        <v>738</v>
      </c>
      <c r="B738" t="s">
        <v>797</v>
      </c>
      <c r="C738" t="s">
        <v>798</v>
      </c>
      <c r="D738" t="s">
        <v>1032</v>
      </c>
      <c r="E738" t="s">
        <v>810</v>
      </c>
      <c r="F738" t="s">
        <v>813</v>
      </c>
      <c r="G738">
        <v>1</v>
      </c>
      <c r="H738">
        <v>13</v>
      </c>
      <c r="K738" t="s">
        <v>859</v>
      </c>
      <c r="L738">
        <v>738</v>
      </c>
      <c r="M738" t="s">
        <v>797</v>
      </c>
      <c r="N738" t="s">
        <v>1032</v>
      </c>
    </row>
    <row r="739" spans="1:14">
      <c r="A739" s="1">
        <v>739</v>
      </c>
      <c r="B739" t="s">
        <v>1670</v>
      </c>
      <c r="C739" t="s">
        <v>1671</v>
      </c>
      <c r="D739" t="s">
        <v>1032</v>
      </c>
      <c r="E739" t="s">
        <v>810</v>
      </c>
      <c r="F739" t="s">
        <v>813</v>
      </c>
      <c r="G739">
        <v>1</v>
      </c>
      <c r="H739">
        <v>13</v>
      </c>
      <c r="K739" t="s">
        <v>859</v>
      </c>
      <c r="L739">
        <v>739</v>
      </c>
      <c r="M739" t="s">
        <v>1670</v>
      </c>
      <c r="N739" t="s">
        <v>1032</v>
      </c>
    </row>
    <row r="740" spans="1:14">
      <c r="A740" s="1">
        <v>740</v>
      </c>
      <c r="B740" t="s">
        <v>799</v>
      </c>
      <c r="C740" t="s">
        <v>800</v>
      </c>
      <c r="D740" t="s">
        <v>1032</v>
      </c>
      <c r="E740" t="s">
        <v>810</v>
      </c>
      <c r="F740" t="s">
        <v>812</v>
      </c>
      <c r="G740">
        <v>6</v>
      </c>
      <c r="H740">
        <v>11</v>
      </c>
      <c r="K740" t="s">
        <v>859</v>
      </c>
      <c r="L740">
        <v>740</v>
      </c>
      <c r="M740" t="s">
        <v>799</v>
      </c>
      <c r="N740" t="s">
        <v>1032</v>
      </c>
    </row>
    <row r="741" spans="1:14">
      <c r="A741" s="1">
        <v>741</v>
      </c>
      <c r="B741" t="s">
        <v>1672</v>
      </c>
      <c r="C741" t="s">
        <v>1673</v>
      </c>
      <c r="D741" t="s">
        <v>1032</v>
      </c>
      <c r="E741" t="s">
        <v>810</v>
      </c>
      <c r="F741" t="s">
        <v>812</v>
      </c>
      <c r="G741">
        <v>4</v>
      </c>
      <c r="H741">
        <v>9</v>
      </c>
      <c r="K741" t="s">
        <v>859</v>
      </c>
      <c r="L741">
        <v>741</v>
      </c>
      <c r="M741" t="s">
        <v>1672</v>
      </c>
      <c r="N741" t="s">
        <v>1032</v>
      </c>
    </row>
    <row r="742" spans="1:14">
      <c r="A742" s="1">
        <v>742</v>
      </c>
      <c r="B742" t="s">
        <v>1674</v>
      </c>
      <c r="C742" t="s">
        <v>1675</v>
      </c>
      <c r="D742" t="s">
        <v>1032</v>
      </c>
      <c r="E742" t="s">
        <v>810</v>
      </c>
      <c r="F742" t="s">
        <v>812</v>
      </c>
      <c r="G742">
        <v>3</v>
      </c>
      <c r="H742">
        <v>8</v>
      </c>
      <c r="K742" t="s">
        <v>859</v>
      </c>
      <c r="L742">
        <v>742</v>
      </c>
      <c r="M742" t="s">
        <v>1674</v>
      </c>
      <c r="N742" t="s">
        <v>1032</v>
      </c>
    </row>
    <row r="743" spans="1:14">
      <c r="A743" s="1">
        <v>743</v>
      </c>
      <c r="B743" t="s">
        <v>1676</v>
      </c>
      <c r="C743" t="s">
        <v>1677</v>
      </c>
      <c r="D743" t="s">
        <v>1032</v>
      </c>
      <c r="E743" t="s">
        <v>810</v>
      </c>
      <c r="F743" t="s">
        <v>812</v>
      </c>
      <c r="G743">
        <v>3</v>
      </c>
      <c r="H743">
        <v>8</v>
      </c>
      <c r="K743" t="s">
        <v>859</v>
      </c>
      <c r="L743">
        <v>743</v>
      </c>
      <c r="M743" t="s">
        <v>1676</v>
      </c>
      <c r="N743" t="s">
        <v>1032</v>
      </c>
    </row>
    <row r="744" spans="1:14">
      <c r="A744" s="1">
        <v>744</v>
      </c>
      <c r="B744" t="s">
        <v>1327</v>
      </c>
      <c r="C744" t="s">
        <v>1328</v>
      </c>
      <c r="D744" t="s">
        <v>1032</v>
      </c>
      <c r="E744" t="s">
        <v>811</v>
      </c>
      <c r="F744" t="s">
        <v>814</v>
      </c>
      <c r="G744">
        <v>2</v>
      </c>
      <c r="H744">
        <v>17</v>
      </c>
      <c r="K744" t="s">
        <v>859</v>
      </c>
      <c r="L744">
        <v>744</v>
      </c>
      <c r="M744" t="s">
        <v>1327</v>
      </c>
      <c r="N744" t="s">
        <v>1032</v>
      </c>
    </row>
    <row r="745" spans="1:14">
      <c r="A745" s="1">
        <v>745</v>
      </c>
      <c r="B745" t="s">
        <v>801</v>
      </c>
      <c r="C745" t="s">
        <v>802</v>
      </c>
      <c r="D745" t="s">
        <v>1032</v>
      </c>
      <c r="E745" t="s">
        <v>811</v>
      </c>
      <c r="F745" t="s">
        <v>813</v>
      </c>
      <c r="G745">
        <v>3</v>
      </c>
      <c r="H745">
        <v>14</v>
      </c>
      <c r="K745" t="s">
        <v>859</v>
      </c>
      <c r="L745">
        <v>745</v>
      </c>
      <c r="M745" t="s">
        <v>801</v>
      </c>
      <c r="N745" t="s">
        <v>1032</v>
      </c>
    </row>
    <row r="746" spans="1:14">
      <c r="A746" s="1">
        <v>746</v>
      </c>
      <c r="B746" t="s">
        <v>1329</v>
      </c>
      <c r="C746" t="s">
        <v>1330</v>
      </c>
      <c r="D746" t="s">
        <v>1032</v>
      </c>
      <c r="E746" t="s">
        <v>811</v>
      </c>
      <c r="F746" t="s">
        <v>813</v>
      </c>
      <c r="G746">
        <v>2</v>
      </c>
      <c r="H746">
        <v>13</v>
      </c>
      <c r="K746" t="s">
        <v>859</v>
      </c>
      <c r="L746">
        <v>746</v>
      </c>
      <c r="M746" t="s">
        <v>1329</v>
      </c>
      <c r="N746" t="s">
        <v>1032</v>
      </c>
    </row>
    <row r="747" spans="1:14">
      <c r="A747" s="1">
        <v>747</v>
      </c>
      <c r="B747" t="s">
        <v>803</v>
      </c>
      <c r="C747" t="s">
        <v>804</v>
      </c>
      <c r="D747" t="s">
        <v>1032</v>
      </c>
      <c r="E747" t="s">
        <v>811</v>
      </c>
      <c r="F747" t="s">
        <v>812</v>
      </c>
      <c r="G747">
        <v>6</v>
      </c>
      <c r="H747">
        <v>12</v>
      </c>
      <c r="K747" t="s">
        <v>859</v>
      </c>
      <c r="L747">
        <v>747</v>
      </c>
      <c r="M747" t="s">
        <v>803</v>
      </c>
      <c r="N747" t="s">
        <v>1032</v>
      </c>
    </row>
    <row r="748" spans="1:14">
      <c r="A748" s="1">
        <v>748</v>
      </c>
      <c r="B748" t="s">
        <v>805</v>
      </c>
      <c r="C748" t="s">
        <v>806</v>
      </c>
      <c r="D748" t="s">
        <v>1032</v>
      </c>
      <c r="E748" t="s">
        <v>811</v>
      </c>
      <c r="F748" t="s">
        <v>812</v>
      </c>
      <c r="G748">
        <v>6</v>
      </c>
      <c r="H748">
        <v>12</v>
      </c>
      <c r="K748" t="s">
        <v>859</v>
      </c>
      <c r="L748">
        <v>748</v>
      </c>
      <c r="M748" t="s">
        <v>805</v>
      </c>
      <c r="N748" t="s">
        <v>1032</v>
      </c>
    </row>
    <row r="749" spans="1:14">
      <c r="A749" s="1">
        <v>749</v>
      </c>
      <c r="B749" t="s">
        <v>1033</v>
      </c>
      <c r="C749" t="s">
        <v>1034</v>
      </c>
      <c r="D749" t="s">
        <v>1032</v>
      </c>
      <c r="E749" t="s">
        <v>811</v>
      </c>
      <c r="F749" t="s">
        <v>812</v>
      </c>
      <c r="G749">
        <v>6</v>
      </c>
      <c r="H749">
        <v>12</v>
      </c>
      <c r="K749" t="s">
        <v>859</v>
      </c>
      <c r="L749">
        <v>749</v>
      </c>
      <c r="M749" t="s">
        <v>1033</v>
      </c>
      <c r="N749" t="s">
        <v>1032</v>
      </c>
    </row>
    <row r="750" spans="1:14">
      <c r="A750" s="1">
        <v>750</v>
      </c>
      <c r="B750" t="s">
        <v>1331</v>
      </c>
      <c r="C750" t="s">
        <v>1332</v>
      </c>
      <c r="D750" t="s">
        <v>1032</v>
      </c>
      <c r="E750" t="s">
        <v>811</v>
      </c>
      <c r="F750" t="s">
        <v>812</v>
      </c>
      <c r="G750">
        <v>6</v>
      </c>
      <c r="H750">
        <v>11</v>
      </c>
      <c r="K750" t="s">
        <v>859</v>
      </c>
      <c r="L750">
        <v>750</v>
      </c>
      <c r="M750" t="s">
        <v>1331</v>
      </c>
      <c r="N750" t="s">
        <v>1032</v>
      </c>
    </row>
    <row r="751" spans="1:14">
      <c r="A751" s="1">
        <v>751</v>
      </c>
      <c r="B751" t="s">
        <v>1678</v>
      </c>
      <c r="C751" t="s">
        <v>1679</v>
      </c>
      <c r="D751" t="s">
        <v>1680</v>
      </c>
      <c r="E751" t="s">
        <v>810</v>
      </c>
      <c r="F751" t="s">
        <v>813</v>
      </c>
      <c r="G751">
        <v>2</v>
      </c>
      <c r="H751">
        <v>14</v>
      </c>
      <c r="K751" t="s">
        <v>1711</v>
      </c>
      <c r="L751">
        <v>751</v>
      </c>
      <c r="M751" t="s">
        <v>1678</v>
      </c>
      <c r="N751" t="s">
        <v>1680</v>
      </c>
    </row>
    <row r="752" spans="1:14">
      <c r="A752" s="1">
        <v>752</v>
      </c>
      <c r="B752" t="s">
        <v>1681</v>
      </c>
      <c r="C752" t="s">
        <v>1682</v>
      </c>
      <c r="D752" t="s">
        <v>1680</v>
      </c>
      <c r="E752" t="s">
        <v>810</v>
      </c>
      <c r="F752" t="s">
        <v>812</v>
      </c>
      <c r="G752">
        <v>6</v>
      </c>
      <c r="H752">
        <v>11</v>
      </c>
      <c r="K752" t="s">
        <v>1711</v>
      </c>
      <c r="L752">
        <v>752</v>
      </c>
      <c r="M752" t="s">
        <v>1681</v>
      </c>
      <c r="N752" t="s">
        <v>1680</v>
      </c>
    </row>
    <row r="753" spans="1:14">
      <c r="A753" s="1">
        <v>753</v>
      </c>
      <c r="B753" t="s">
        <v>1683</v>
      </c>
      <c r="C753" t="s">
        <v>1684</v>
      </c>
      <c r="D753" t="s">
        <v>1680</v>
      </c>
      <c r="E753" t="s">
        <v>811</v>
      </c>
      <c r="F753" t="s">
        <v>813</v>
      </c>
      <c r="G753">
        <v>3</v>
      </c>
      <c r="H753">
        <v>14</v>
      </c>
      <c r="K753" t="s">
        <v>1711</v>
      </c>
      <c r="L753">
        <v>753</v>
      </c>
      <c r="M753" t="s">
        <v>1683</v>
      </c>
      <c r="N753" t="s">
        <v>1680</v>
      </c>
    </row>
    <row r="754" spans="1:14">
      <c r="A754" s="1">
        <v>754</v>
      </c>
      <c r="B754" t="s">
        <v>1685</v>
      </c>
      <c r="C754" t="s">
        <v>1686</v>
      </c>
      <c r="D754" t="s">
        <v>1680</v>
      </c>
      <c r="E754" t="s">
        <v>811</v>
      </c>
      <c r="F754" t="s">
        <v>813</v>
      </c>
      <c r="G754">
        <v>2</v>
      </c>
      <c r="H754">
        <v>14</v>
      </c>
      <c r="K754" t="s">
        <v>1711</v>
      </c>
      <c r="L754">
        <v>754</v>
      </c>
      <c r="M754" t="s">
        <v>1685</v>
      </c>
      <c r="N754" t="s">
        <v>1680</v>
      </c>
    </row>
    <row r="755" spans="1:14">
      <c r="A755" s="1">
        <v>755</v>
      </c>
      <c r="B755" t="s">
        <v>1035</v>
      </c>
      <c r="C755" t="s">
        <v>1036</v>
      </c>
      <c r="D755" t="s">
        <v>807</v>
      </c>
      <c r="E755" t="s">
        <v>811</v>
      </c>
      <c r="F755" t="s">
        <v>814</v>
      </c>
      <c r="G755">
        <v>1</v>
      </c>
      <c r="H755">
        <v>15</v>
      </c>
      <c r="K755" t="s">
        <v>860</v>
      </c>
      <c r="L755">
        <v>755</v>
      </c>
      <c r="M755" t="s">
        <v>1035</v>
      </c>
      <c r="N755" t="s">
        <v>807</v>
      </c>
    </row>
    <row r="756" spans="1:14">
      <c r="A756" s="1">
        <v>756</v>
      </c>
      <c r="B756" t="s">
        <v>808</v>
      </c>
      <c r="C756" t="s">
        <v>809</v>
      </c>
      <c r="D756" t="s">
        <v>807</v>
      </c>
      <c r="E756" t="s">
        <v>811</v>
      </c>
      <c r="F756" t="s">
        <v>813</v>
      </c>
      <c r="G756">
        <v>2</v>
      </c>
      <c r="H756">
        <v>13</v>
      </c>
      <c r="K756" t="s">
        <v>860</v>
      </c>
      <c r="L756">
        <v>756</v>
      </c>
      <c r="M756" t="s">
        <v>808</v>
      </c>
      <c r="N756" t="s">
        <v>807</v>
      </c>
    </row>
    <row r="757" spans="1:14">
      <c r="A757" s="1">
        <v>757</v>
      </c>
      <c r="B757" t="s">
        <v>1037</v>
      </c>
      <c r="C757" t="s">
        <v>1038</v>
      </c>
      <c r="D757" t="s">
        <v>807</v>
      </c>
      <c r="E757" t="s">
        <v>811</v>
      </c>
      <c r="F757" t="s">
        <v>812</v>
      </c>
      <c r="G757">
        <v>5</v>
      </c>
      <c r="H757">
        <v>10</v>
      </c>
      <c r="K757" t="s">
        <v>860</v>
      </c>
      <c r="L757">
        <v>757</v>
      </c>
      <c r="M757" t="s">
        <v>1037</v>
      </c>
      <c r="N757" t="s">
        <v>807</v>
      </c>
    </row>
    <row r="758" spans="1:14">
      <c r="A758" s="1">
        <v>758</v>
      </c>
      <c r="B758" t="s">
        <v>461</v>
      </c>
      <c r="C758" t="s">
        <v>462</v>
      </c>
      <c r="D758" t="s">
        <v>1687</v>
      </c>
      <c r="E758" t="s">
        <v>811</v>
      </c>
      <c r="F758" t="s">
        <v>814</v>
      </c>
      <c r="G758">
        <v>1</v>
      </c>
      <c r="H758">
        <v>15</v>
      </c>
      <c r="K758" t="s">
        <v>1712</v>
      </c>
      <c r="L758">
        <v>758</v>
      </c>
      <c r="M758" t="s">
        <v>461</v>
      </c>
      <c r="N758" t="s">
        <v>1687</v>
      </c>
    </row>
    <row r="759" spans="1:14">
      <c r="A759" s="1">
        <v>759</v>
      </c>
      <c r="B759" t="s">
        <v>1688</v>
      </c>
      <c r="C759" t="s">
        <v>1689</v>
      </c>
      <c r="D759" t="s">
        <v>1335</v>
      </c>
      <c r="E759" t="s">
        <v>810</v>
      </c>
      <c r="F759" t="s">
        <v>1080</v>
      </c>
      <c r="G759">
        <v>4</v>
      </c>
      <c r="H759">
        <v>21</v>
      </c>
      <c r="K759" s="36">
        <v>53071</v>
      </c>
      <c r="L759">
        <v>759</v>
      </c>
      <c r="M759" t="s">
        <v>1688</v>
      </c>
      <c r="N759" t="s">
        <v>1335</v>
      </c>
    </row>
    <row r="760" spans="1:14">
      <c r="A760" s="1">
        <v>760</v>
      </c>
      <c r="B760" t="s">
        <v>1333</v>
      </c>
      <c r="C760" t="s">
        <v>1334</v>
      </c>
      <c r="D760" t="s">
        <v>1335</v>
      </c>
      <c r="E760" t="s">
        <v>810</v>
      </c>
      <c r="F760" t="s">
        <v>1080</v>
      </c>
      <c r="G760">
        <v>3</v>
      </c>
      <c r="H760">
        <v>21</v>
      </c>
      <c r="K760" s="36">
        <v>53071</v>
      </c>
      <c r="L760">
        <v>760</v>
      </c>
      <c r="M760" t="s">
        <v>1333</v>
      </c>
      <c r="N760" t="s">
        <v>1335</v>
      </c>
    </row>
    <row r="761" spans="1:14">
      <c r="A761" s="1">
        <v>761</v>
      </c>
      <c r="B761" t="s">
        <v>1690</v>
      </c>
      <c r="C761" t="s">
        <v>1691</v>
      </c>
      <c r="D761" t="s">
        <v>1335</v>
      </c>
      <c r="E761" t="s">
        <v>810</v>
      </c>
      <c r="F761" t="s">
        <v>1080</v>
      </c>
      <c r="G761">
        <v>2</v>
      </c>
      <c r="H761">
        <v>21</v>
      </c>
      <c r="K761" s="36">
        <v>53071</v>
      </c>
      <c r="L761">
        <v>761</v>
      </c>
      <c r="M761" t="s">
        <v>1690</v>
      </c>
      <c r="N761" t="s">
        <v>1335</v>
      </c>
    </row>
    <row r="762" spans="1:14">
      <c r="A762" s="1">
        <v>762</v>
      </c>
      <c r="B762" t="s">
        <v>1692</v>
      </c>
      <c r="C762" t="s">
        <v>1693</v>
      </c>
      <c r="D762" t="s">
        <v>1335</v>
      </c>
      <c r="E762" t="s">
        <v>810</v>
      </c>
      <c r="F762" t="s">
        <v>1080</v>
      </c>
      <c r="G762">
        <v>1</v>
      </c>
      <c r="H762">
        <v>19</v>
      </c>
      <c r="K762" s="36">
        <v>53071</v>
      </c>
      <c r="L762">
        <v>762</v>
      </c>
      <c r="M762" t="s">
        <v>1692</v>
      </c>
      <c r="N762" t="s">
        <v>1335</v>
      </c>
    </row>
    <row r="763" spans="1:14">
      <c r="A763" s="1">
        <v>763</v>
      </c>
      <c r="B763" t="s">
        <v>1694</v>
      </c>
      <c r="C763" t="s">
        <v>1695</v>
      </c>
      <c r="D763" t="s">
        <v>1335</v>
      </c>
      <c r="E763" t="s">
        <v>810</v>
      </c>
      <c r="F763" t="s">
        <v>1080</v>
      </c>
      <c r="G763">
        <v>1</v>
      </c>
      <c r="H763">
        <v>19</v>
      </c>
      <c r="K763" s="36">
        <v>53071</v>
      </c>
      <c r="L763">
        <v>763</v>
      </c>
      <c r="M763" t="s">
        <v>1694</v>
      </c>
      <c r="N763" t="s">
        <v>1335</v>
      </c>
    </row>
    <row r="764" spans="1:14">
      <c r="A764" s="1">
        <v>764</v>
      </c>
      <c r="B764" t="s">
        <v>1696</v>
      </c>
      <c r="C764" t="s">
        <v>1697</v>
      </c>
      <c r="D764" t="s">
        <v>1335</v>
      </c>
      <c r="E764" t="s">
        <v>810</v>
      </c>
      <c r="F764" t="s">
        <v>1080</v>
      </c>
      <c r="G764">
        <v>1</v>
      </c>
      <c r="H764">
        <v>18</v>
      </c>
      <c r="K764" s="36">
        <v>53071</v>
      </c>
      <c r="L764">
        <v>764</v>
      </c>
      <c r="M764" t="s">
        <v>1696</v>
      </c>
      <c r="N764" t="s">
        <v>1335</v>
      </c>
    </row>
    <row r="765" spans="1:14">
      <c r="A765" s="1">
        <v>765</v>
      </c>
      <c r="B765" t="s">
        <v>1698</v>
      </c>
      <c r="C765" t="s">
        <v>1699</v>
      </c>
      <c r="D765" t="s">
        <v>1335</v>
      </c>
      <c r="E765" t="s">
        <v>810</v>
      </c>
      <c r="F765" t="s">
        <v>1080</v>
      </c>
      <c r="G765">
        <v>1</v>
      </c>
      <c r="H765">
        <v>18</v>
      </c>
      <c r="K765" s="36">
        <v>53071</v>
      </c>
      <c r="L765">
        <v>765</v>
      </c>
      <c r="M765" t="s">
        <v>1698</v>
      </c>
      <c r="N765" t="s">
        <v>1335</v>
      </c>
    </row>
    <row r="766" spans="1:14">
      <c r="A766" s="1">
        <v>766</v>
      </c>
      <c r="B766" t="s">
        <v>1700</v>
      </c>
      <c r="C766" t="s">
        <v>1701</v>
      </c>
      <c r="D766" t="s">
        <v>1335</v>
      </c>
      <c r="E766" t="s">
        <v>810</v>
      </c>
      <c r="F766" t="s">
        <v>1080</v>
      </c>
      <c r="G766">
        <v>1</v>
      </c>
      <c r="H766">
        <v>18</v>
      </c>
      <c r="K766" s="36">
        <v>53071</v>
      </c>
      <c r="L766">
        <v>766</v>
      </c>
      <c r="M766" t="s">
        <v>1700</v>
      </c>
      <c r="N766" t="s">
        <v>1335</v>
      </c>
    </row>
    <row r="767" spans="1:14">
      <c r="A767" s="1">
        <v>767</v>
      </c>
      <c r="B767" t="s">
        <v>1702</v>
      </c>
      <c r="C767" t="s">
        <v>1703</v>
      </c>
      <c r="D767" t="s">
        <v>1335</v>
      </c>
      <c r="E767" t="s">
        <v>811</v>
      </c>
      <c r="F767" t="s">
        <v>1080</v>
      </c>
      <c r="G767">
        <v>2</v>
      </c>
      <c r="H767">
        <v>21</v>
      </c>
      <c r="K767" s="36">
        <v>53071</v>
      </c>
      <c r="L767">
        <v>767</v>
      </c>
      <c r="M767" t="s">
        <v>1702</v>
      </c>
      <c r="N767" t="s">
        <v>1335</v>
      </c>
    </row>
    <row r="768" spans="1:14">
      <c r="A768" s="1">
        <v>768</v>
      </c>
      <c r="B768" t="s">
        <v>1704</v>
      </c>
      <c r="C768" t="s">
        <v>1705</v>
      </c>
      <c r="D768" t="s">
        <v>1336</v>
      </c>
      <c r="E768" t="s">
        <v>811</v>
      </c>
      <c r="F768" t="s">
        <v>1080</v>
      </c>
      <c r="G768">
        <v>4</v>
      </c>
      <c r="H768">
        <v>22</v>
      </c>
      <c r="K768" s="36">
        <v>53177</v>
      </c>
      <c r="L768">
        <v>768</v>
      </c>
      <c r="M768" t="s">
        <v>1704</v>
      </c>
      <c r="N768" t="s">
        <v>1336</v>
      </c>
    </row>
    <row r="769" spans="1:11">
      <c r="K769" s="36"/>
    </row>
    <row r="779" spans="1:11">
      <c r="A779" s="5"/>
      <c r="H779" s="6"/>
    </row>
    <row r="780" spans="1:11">
      <c r="A780" s="5"/>
      <c r="H780" s="6"/>
    </row>
    <row r="781" spans="1:11">
      <c r="A781" s="5"/>
      <c r="H781" s="6"/>
    </row>
    <row r="782" spans="1:11">
      <c r="A782" s="5"/>
      <c r="H782" s="6"/>
    </row>
    <row r="783" spans="1:11">
      <c r="A783" s="5"/>
      <c r="H783" s="6"/>
    </row>
    <row r="784" spans="1:11">
      <c r="A784" s="5"/>
      <c r="H784" s="6"/>
    </row>
    <row r="785" spans="1:8">
      <c r="A785" s="5"/>
      <c r="H785" s="6"/>
    </row>
    <row r="786" spans="1:8">
      <c r="A786" s="5"/>
      <c r="H786" s="6"/>
    </row>
    <row r="787" spans="1:8">
      <c r="A787" s="5"/>
      <c r="H787" s="6"/>
    </row>
    <row r="788" spans="1:8">
      <c r="A788" s="5"/>
      <c r="H788" s="6"/>
    </row>
    <row r="789" spans="1:8">
      <c r="A789" s="5"/>
      <c r="H789" s="6"/>
    </row>
    <row r="790" spans="1:8">
      <c r="A790" s="5"/>
      <c r="H790" s="6"/>
    </row>
    <row r="791" spans="1:8">
      <c r="A791" s="5"/>
      <c r="H791" s="6"/>
    </row>
    <row r="792" spans="1:8">
      <c r="A792" s="5"/>
      <c r="H792" s="6"/>
    </row>
    <row r="793" spans="1:8">
      <c r="A793" s="5"/>
      <c r="H793" s="6"/>
    </row>
    <row r="794" spans="1:8">
      <c r="A794" s="5"/>
      <c r="H794" s="6"/>
    </row>
    <row r="795" spans="1:8">
      <c r="A795" s="5"/>
      <c r="H795" s="6"/>
    </row>
    <row r="796" spans="1:8">
      <c r="A796" s="5"/>
      <c r="H796" s="6"/>
    </row>
    <row r="797" spans="1:8">
      <c r="A797" s="5"/>
      <c r="H797" s="6"/>
    </row>
    <row r="798" spans="1:8">
      <c r="A798" s="5"/>
      <c r="H798" s="6"/>
    </row>
    <row r="799" spans="1:8">
      <c r="A799" s="5"/>
      <c r="H799" s="6"/>
    </row>
    <row r="800" spans="1:8">
      <c r="A800" s="5"/>
      <c r="H800" s="6"/>
    </row>
    <row r="801" spans="1:8">
      <c r="A801" s="5"/>
      <c r="H801" s="6"/>
    </row>
    <row r="802" spans="1:8">
      <c r="A802" s="5"/>
      <c r="H802" s="6"/>
    </row>
    <row r="803" spans="1:8">
      <c r="A803" s="5"/>
      <c r="H803" s="6"/>
    </row>
    <row r="804" spans="1:8">
      <c r="A804" s="5"/>
      <c r="H804" s="6"/>
    </row>
    <row r="805" spans="1:8">
      <c r="A805" s="5"/>
      <c r="H805" s="6"/>
    </row>
    <row r="806" spans="1:8">
      <c r="A806" s="5"/>
      <c r="H806" s="6"/>
    </row>
    <row r="807" spans="1:8">
      <c r="A807" s="5"/>
      <c r="H807" s="6"/>
    </row>
    <row r="808" spans="1:8">
      <c r="A808" s="5"/>
      <c r="H808" s="6"/>
    </row>
    <row r="809" spans="1:8">
      <c r="A809" s="5"/>
      <c r="H809" s="6"/>
    </row>
    <row r="810" spans="1:8">
      <c r="A810" s="5"/>
      <c r="H810" s="6"/>
    </row>
    <row r="811" spans="1:8">
      <c r="A811" s="5"/>
      <c r="H811" s="6"/>
    </row>
    <row r="812" spans="1:8">
      <c r="A812" s="5"/>
      <c r="H812" s="6"/>
    </row>
    <row r="813" spans="1:8">
      <c r="A813" s="5"/>
      <c r="H813" s="6"/>
    </row>
    <row r="814" spans="1:8">
      <c r="A814" s="5"/>
      <c r="H814" s="6"/>
    </row>
    <row r="815" spans="1:8">
      <c r="A815" s="5"/>
      <c r="H815" s="6"/>
    </row>
    <row r="816" spans="1:8">
      <c r="A816" s="5"/>
      <c r="H816" s="6"/>
    </row>
    <row r="817" spans="1:8">
      <c r="A817" s="5"/>
      <c r="H817" s="6"/>
    </row>
    <row r="818" spans="1:8">
      <c r="A818" s="5"/>
      <c r="H818" s="6"/>
    </row>
    <row r="819" spans="1:8">
      <c r="A819" s="5"/>
      <c r="H819" s="6"/>
    </row>
    <row r="820" spans="1:8">
      <c r="A820" s="5"/>
      <c r="H820" s="6"/>
    </row>
    <row r="821" spans="1:8">
      <c r="A821" s="5"/>
      <c r="H821" s="6"/>
    </row>
    <row r="822" spans="1:8">
      <c r="A822" s="5"/>
      <c r="H822" s="6"/>
    </row>
    <row r="823" spans="1:8">
      <c r="A823" s="5"/>
      <c r="H823" s="6"/>
    </row>
    <row r="824" spans="1:8">
      <c r="A824" s="5"/>
      <c r="H824" s="6"/>
    </row>
    <row r="825" spans="1:8">
      <c r="A825" s="5"/>
      <c r="H825" s="6"/>
    </row>
    <row r="826" spans="1:8">
      <c r="A826" s="5"/>
      <c r="H826" s="6"/>
    </row>
    <row r="827" spans="1:8">
      <c r="A827" s="5"/>
      <c r="H827" s="6"/>
    </row>
    <row r="828" spans="1:8">
      <c r="A828" s="5"/>
      <c r="H828" s="6"/>
    </row>
    <row r="829" spans="1:8">
      <c r="A829" s="5"/>
      <c r="H829" s="6"/>
    </row>
    <row r="830" spans="1:8">
      <c r="A830" s="5"/>
      <c r="H830" s="6"/>
    </row>
    <row r="831" spans="1:8">
      <c r="A831" s="5"/>
      <c r="H831" s="6"/>
    </row>
    <row r="832" spans="1:8">
      <c r="A832" s="5"/>
      <c r="H832" s="6"/>
    </row>
    <row r="833" spans="1:8">
      <c r="A833" s="5"/>
      <c r="H833" s="6"/>
    </row>
    <row r="834" spans="1:8">
      <c r="A834" s="5"/>
      <c r="H834" s="6"/>
    </row>
    <row r="835" spans="1:8">
      <c r="A835" s="5"/>
      <c r="H835" s="6"/>
    </row>
    <row r="836" spans="1:8">
      <c r="A836" s="5"/>
      <c r="H836" s="6"/>
    </row>
    <row r="837" spans="1:8">
      <c r="A837" s="5"/>
      <c r="H837" s="6"/>
    </row>
    <row r="838" spans="1:8">
      <c r="A838" s="5"/>
      <c r="H838" s="6"/>
    </row>
    <row r="839" spans="1:8">
      <c r="A839" s="5"/>
      <c r="H839" s="6"/>
    </row>
    <row r="840" spans="1:8">
      <c r="A840" s="5"/>
      <c r="H840" s="6"/>
    </row>
    <row r="841" spans="1:8">
      <c r="A841" s="5"/>
      <c r="H841" s="6"/>
    </row>
    <row r="842" spans="1:8">
      <c r="A842" s="5"/>
      <c r="H842" s="6"/>
    </row>
    <row r="843" spans="1:8">
      <c r="A843" s="5"/>
      <c r="H843" s="6"/>
    </row>
    <row r="844" spans="1:8">
      <c r="A844" s="5"/>
      <c r="H844" s="6"/>
    </row>
    <row r="845" spans="1:8">
      <c r="A845" s="5"/>
      <c r="H845" s="6"/>
    </row>
    <row r="846" spans="1:8">
      <c r="A846" s="5"/>
      <c r="H846" s="6"/>
    </row>
    <row r="847" spans="1:8">
      <c r="A847" s="5"/>
      <c r="H847" s="6"/>
    </row>
    <row r="848" spans="1:8">
      <c r="A848" s="5"/>
      <c r="H848" s="6"/>
    </row>
    <row r="849" spans="1:8">
      <c r="A849" s="5"/>
      <c r="H849" s="6"/>
    </row>
    <row r="850" spans="1:8">
      <c r="A850" s="5"/>
      <c r="H850" s="6"/>
    </row>
    <row r="851" spans="1:8">
      <c r="A851" s="5"/>
      <c r="H851" s="6"/>
    </row>
    <row r="852" spans="1:8">
      <c r="A852" s="5"/>
      <c r="H852" s="6"/>
    </row>
    <row r="853" spans="1:8">
      <c r="A853" s="5"/>
      <c r="H853" s="6"/>
    </row>
    <row r="854" spans="1:8">
      <c r="A854" s="5"/>
      <c r="H854" s="6"/>
    </row>
    <row r="855" spans="1:8">
      <c r="A855" s="5"/>
      <c r="H855" s="6"/>
    </row>
    <row r="856" spans="1:8">
      <c r="A856" s="5"/>
      <c r="H856" s="6"/>
    </row>
    <row r="857" spans="1:8">
      <c r="A857" s="5"/>
      <c r="H857" s="6"/>
    </row>
    <row r="858" spans="1:8">
      <c r="A858" s="5"/>
      <c r="H858" s="6"/>
    </row>
    <row r="859" spans="1:8">
      <c r="A859" s="5"/>
      <c r="H859" s="6"/>
    </row>
    <row r="860" spans="1:8">
      <c r="A860" s="5"/>
      <c r="H860" s="6"/>
    </row>
    <row r="861" spans="1:8">
      <c r="A861" s="5"/>
      <c r="H861" s="6"/>
    </row>
    <row r="862" spans="1:8">
      <c r="A862" s="5"/>
      <c r="H862" s="6"/>
    </row>
    <row r="863" spans="1:8">
      <c r="A863" s="5"/>
      <c r="H863" s="6"/>
    </row>
    <row r="864" spans="1:8">
      <c r="A864" s="5"/>
      <c r="H864" s="6"/>
    </row>
    <row r="865" spans="1:8">
      <c r="A865" s="5"/>
      <c r="H865" s="6"/>
    </row>
    <row r="866" spans="1:8">
      <c r="A866" s="5"/>
      <c r="H866" s="6"/>
    </row>
    <row r="867" spans="1:8">
      <c r="A867" s="5"/>
      <c r="H867" s="6"/>
    </row>
    <row r="868" spans="1:8">
      <c r="A868" s="5"/>
      <c r="H868" s="6"/>
    </row>
    <row r="869" spans="1:8">
      <c r="A869" s="5"/>
      <c r="H869" s="6"/>
    </row>
    <row r="870" spans="1:8">
      <c r="A870" s="5"/>
      <c r="H870" s="6"/>
    </row>
    <row r="871" spans="1:8">
      <c r="A871" s="5"/>
      <c r="H871" s="6"/>
    </row>
    <row r="872" spans="1:8">
      <c r="A872" s="5"/>
      <c r="H872" s="6"/>
    </row>
    <row r="873" spans="1:8">
      <c r="A873" s="5"/>
      <c r="H873" s="6"/>
    </row>
    <row r="874" spans="1:8">
      <c r="A874" s="5"/>
      <c r="H874" s="6"/>
    </row>
    <row r="875" spans="1:8">
      <c r="A875" s="5"/>
      <c r="H875" s="6"/>
    </row>
    <row r="876" spans="1:8">
      <c r="A876" s="5"/>
      <c r="H876" s="6"/>
    </row>
    <row r="877" spans="1:8">
      <c r="A877" s="5"/>
      <c r="H877" s="6"/>
    </row>
    <row r="878" spans="1:8">
      <c r="A878" s="5"/>
      <c r="H878" s="6"/>
    </row>
    <row r="879" spans="1:8">
      <c r="A879" s="5"/>
      <c r="H879" s="6"/>
    </row>
    <row r="880" spans="1:8">
      <c r="A880" s="5"/>
      <c r="H880" s="6"/>
    </row>
    <row r="881" spans="1:8">
      <c r="A881" s="5"/>
      <c r="H881" s="6"/>
    </row>
    <row r="882" spans="1:8">
      <c r="A882" s="5"/>
      <c r="H882" s="6"/>
    </row>
    <row r="883" spans="1:8">
      <c r="A883" s="5"/>
      <c r="H883" s="6"/>
    </row>
    <row r="884" spans="1:8">
      <c r="A884" s="5"/>
      <c r="H884" s="6"/>
    </row>
    <row r="885" spans="1:8">
      <c r="A885" s="5"/>
      <c r="H885" s="6"/>
    </row>
    <row r="886" spans="1:8">
      <c r="A886" s="5"/>
      <c r="H886" s="6"/>
    </row>
    <row r="887" spans="1:8">
      <c r="A887" s="5"/>
      <c r="H887" s="6"/>
    </row>
    <row r="888" spans="1:8">
      <c r="A888" s="5"/>
      <c r="H888" s="6"/>
    </row>
    <row r="889" spans="1:8">
      <c r="A889" s="5"/>
      <c r="H889" s="6"/>
    </row>
    <row r="890" spans="1:8">
      <c r="A890" s="5"/>
      <c r="H890" s="6"/>
    </row>
    <row r="891" spans="1:8">
      <c r="A891" s="5"/>
      <c r="H891" s="6"/>
    </row>
    <row r="892" spans="1:8">
      <c r="A892" s="5"/>
      <c r="H892" s="6"/>
    </row>
    <row r="893" spans="1:8">
      <c r="A893" s="5"/>
      <c r="H893" s="6"/>
    </row>
    <row r="894" spans="1:8">
      <c r="A894" s="5"/>
      <c r="H894" s="6"/>
    </row>
    <row r="895" spans="1:8">
      <c r="A895" s="5"/>
      <c r="H895" s="6"/>
    </row>
    <row r="896" spans="1:8">
      <c r="A896" s="5"/>
      <c r="H896" s="6"/>
    </row>
    <row r="897" spans="1:8">
      <c r="A897" s="5"/>
      <c r="H897" s="6"/>
    </row>
    <row r="898" spans="1:8">
      <c r="A898" s="5"/>
      <c r="H898" s="6"/>
    </row>
    <row r="899" spans="1:8">
      <c r="A899" s="5"/>
      <c r="H899" s="6"/>
    </row>
    <row r="900" spans="1:8">
      <c r="A900" s="5"/>
      <c r="H900" s="6"/>
    </row>
    <row r="901" spans="1:8">
      <c r="A901" s="5"/>
      <c r="H901" s="6"/>
    </row>
    <row r="902" spans="1:8">
      <c r="A902" s="5"/>
      <c r="H902" s="6"/>
    </row>
    <row r="903" spans="1:8">
      <c r="A903" s="5"/>
      <c r="H903" s="6"/>
    </row>
    <row r="904" spans="1:8">
      <c r="A904" s="5"/>
      <c r="H904" s="6"/>
    </row>
    <row r="905" spans="1:8">
      <c r="A905" s="5"/>
      <c r="H905" s="6"/>
    </row>
    <row r="906" spans="1:8">
      <c r="A906" s="5"/>
      <c r="H906" s="6"/>
    </row>
    <row r="907" spans="1:8">
      <c r="A907" s="5"/>
      <c r="H907" s="6"/>
    </row>
    <row r="908" spans="1:8">
      <c r="A908" s="5"/>
      <c r="H908" s="6"/>
    </row>
    <row r="909" spans="1:8">
      <c r="A909" s="5"/>
      <c r="H909" s="6"/>
    </row>
    <row r="910" spans="1:8">
      <c r="A910" s="5"/>
      <c r="H910" s="6"/>
    </row>
    <row r="911" spans="1:8">
      <c r="A911" s="5"/>
      <c r="H911" s="6"/>
    </row>
    <row r="912" spans="1:8">
      <c r="A912" s="5"/>
      <c r="H912" s="6"/>
    </row>
    <row r="913" spans="1:8">
      <c r="A913" s="5"/>
      <c r="H913" s="6"/>
    </row>
    <row r="914" spans="1:8">
      <c r="A914" s="5"/>
      <c r="H914" s="6"/>
    </row>
    <row r="915" spans="1:8">
      <c r="A915" s="5"/>
      <c r="H915" s="6"/>
    </row>
    <row r="916" spans="1:8">
      <c r="A916" s="5"/>
      <c r="H916" s="6"/>
    </row>
    <row r="917" spans="1:8">
      <c r="A917" s="5"/>
      <c r="H917" s="6"/>
    </row>
    <row r="918" spans="1:8">
      <c r="A918" s="5"/>
      <c r="H918" s="6"/>
    </row>
    <row r="919" spans="1:8">
      <c r="A919" s="5"/>
      <c r="H919" s="6"/>
    </row>
    <row r="920" spans="1:8">
      <c r="A920" s="5"/>
      <c r="H920" s="6"/>
    </row>
    <row r="921" spans="1:8">
      <c r="A921" s="5"/>
      <c r="H921" s="6"/>
    </row>
    <row r="922" spans="1:8">
      <c r="A922" s="5"/>
      <c r="H922" s="6"/>
    </row>
    <row r="923" spans="1:8">
      <c r="A923" s="5"/>
      <c r="H923" s="6"/>
    </row>
    <row r="924" spans="1:8">
      <c r="A924" s="5"/>
      <c r="H924" s="6"/>
    </row>
    <row r="925" spans="1:8">
      <c r="A925" s="5"/>
      <c r="H925" s="6"/>
    </row>
    <row r="926" spans="1:8">
      <c r="A926" s="5"/>
      <c r="H926" s="6"/>
    </row>
    <row r="927" spans="1:8">
      <c r="A927" s="5"/>
      <c r="H927" s="6"/>
    </row>
    <row r="928" spans="1:8">
      <c r="A928" s="5"/>
      <c r="H928" s="6"/>
    </row>
    <row r="929" spans="1:8">
      <c r="A929" s="5"/>
      <c r="H929" s="6"/>
    </row>
    <row r="930" spans="1:8">
      <c r="A930" s="5"/>
      <c r="H930" s="6"/>
    </row>
    <row r="931" spans="1:8">
      <c r="A931" s="5"/>
      <c r="H931" s="6"/>
    </row>
    <row r="932" spans="1:8">
      <c r="A932" s="5"/>
      <c r="H932" s="6"/>
    </row>
    <row r="933" spans="1:8">
      <c r="A933" s="5"/>
      <c r="H933" s="6"/>
    </row>
    <row r="934" spans="1:8">
      <c r="A934" s="5"/>
      <c r="H934" s="6"/>
    </row>
    <row r="935" spans="1:8">
      <c r="A935" s="5"/>
      <c r="H935" s="6"/>
    </row>
    <row r="936" spans="1:8">
      <c r="A936" s="5"/>
      <c r="H936" s="6"/>
    </row>
    <row r="937" spans="1:8">
      <c r="A937" s="5"/>
      <c r="H937" s="6"/>
    </row>
    <row r="938" spans="1:8">
      <c r="A938" s="5"/>
      <c r="H938" s="6"/>
    </row>
    <row r="939" spans="1:8">
      <c r="A939" s="5"/>
      <c r="H939" s="6"/>
    </row>
    <row r="940" spans="1:8">
      <c r="A940" s="5"/>
      <c r="H940" s="6"/>
    </row>
    <row r="941" spans="1:8">
      <c r="A941" s="5"/>
      <c r="H941" s="6"/>
    </row>
    <row r="942" spans="1:8">
      <c r="A942" s="5"/>
      <c r="H942" s="6"/>
    </row>
    <row r="943" spans="1:8">
      <c r="A943" s="5"/>
      <c r="H943" s="6"/>
    </row>
    <row r="944" spans="1:8">
      <c r="A944" s="5"/>
      <c r="H944" s="6"/>
    </row>
    <row r="945" spans="1:8">
      <c r="A945" s="5"/>
      <c r="H945" s="6"/>
    </row>
    <row r="946" spans="1:8">
      <c r="A946" s="5"/>
      <c r="H946" s="6"/>
    </row>
    <row r="947" spans="1:8">
      <c r="A947" s="5"/>
      <c r="H947" s="6"/>
    </row>
    <row r="948" spans="1:8">
      <c r="A948" s="5"/>
      <c r="H948" s="6"/>
    </row>
    <row r="949" spans="1:8">
      <c r="A949" s="5"/>
      <c r="H949" s="6"/>
    </row>
    <row r="950" spans="1:8">
      <c r="A950" s="5"/>
      <c r="H950" s="6"/>
    </row>
    <row r="951" spans="1:8">
      <c r="A951" s="5"/>
      <c r="H951" s="6"/>
    </row>
    <row r="952" spans="1:8">
      <c r="A952" s="5"/>
      <c r="H952" s="6"/>
    </row>
    <row r="953" spans="1:8">
      <c r="A953" s="5"/>
      <c r="H953" s="6"/>
    </row>
    <row r="954" spans="1:8">
      <c r="A954" s="5"/>
      <c r="H954" s="6"/>
    </row>
    <row r="955" spans="1:8">
      <c r="A955" s="5"/>
      <c r="H955" s="6"/>
    </row>
    <row r="956" spans="1:8">
      <c r="A956" s="5"/>
      <c r="H956" s="6"/>
    </row>
    <row r="957" spans="1:8">
      <c r="A957" s="5"/>
      <c r="H957" s="6"/>
    </row>
    <row r="958" spans="1:8">
      <c r="A958" s="5"/>
      <c r="H958" s="6"/>
    </row>
    <row r="959" spans="1:8">
      <c r="A959" s="5"/>
      <c r="H959" s="6"/>
    </row>
    <row r="960" spans="1:8">
      <c r="A960" s="5"/>
      <c r="H960" s="6"/>
    </row>
    <row r="961" spans="1:8">
      <c r="A961" s="5"/>
      <c r="H961" s="6"/>
    </row>
    <row r="962" spans="1:8">
      <c r="A962" s="5"/>
      <c r="H962" s="6"/>
    </row>
    <row r="963" spans="1:8">
      <c r="A963" s="5"/>
      <c r="H963" s="6"/>
    </row>
    <row r="964" spans="1:8">
      <c r="A964" s="5"/>
      <c r="H964" s="6"/>
    </row>
    <row r="965" spans="1:8">
      <c r="A965" s="5"/>
      <c r="H965" s="6"/>
    </row>
    <row r="966" spans="1:8">
      <c r="A966" s="5"/>
      <c r="H966" s="6"/>
    </row>
    <row r="967" spans="1:8">
      <c r="A967" s="5"/>
      <c r="H967" s="6"/>
    </row>
    <row r="968" spans="1:8">
      <c r="A968" s="5"/>
      <c r="H968" s="6"/>
    </row>
    <row r="969" spans="1:8">
      <c r="A969" s="5"/>
      <c r="H969" s="6"/>
    </row>
    <row r="970" spans="1:8">
      <c r="A970" s="5"/>
      <c r="H970" s="6"/>
    </row>
    <row r="971" spans="1:8">
      <c r="A971" s="5"/>
      <c r="H971" s="6"/>
    </row>
    <row r="972" spans="1:8">
      <c r="A972" s="5"/>
      <c r="H972" s="6"/>
    </row>
    <row r="973" spans="1:8">
      <c r="A973" s="5"/>
      <c r="H973" s="6"/>
    </row>
    <row r="974" spans="1:8">
      <c r="A974" s="5"/>
      <c r="H974" s="6"/>
    </row>
    <row r="975" spans="1:8">
      <c r="A975" s="5"/>
      <c r="H975" s="6"/>
    </row>
    <row r="976" spans="1:8">
      <c r="A976" s="5"/>
      <c r="H976" s="6"/>
    </row>
    <row r="977" spans="1:8">
      <c r="A977" s="5"/>
      <c r="H977" s="6"/>
    </row>
    <row r="978" spans="1:8">
      <c r="A978" s="5"/>
      <c r="H978" s="6"/>
    </row>
    <row r="979" spans="1:8">
      <c r="A979" s="5"/>
      <c r="H979" s="6"/>
    </row>
    <row r="980" spans="1:8">
      <c r="A980" s="5"/>
      <c r="H980" s="6"/>
    </row>
    <row r="981" spans="1:8">
      <c r="A981" s="5"/>
      <c r="H981" s="6"/>
    </row>
    <row r="982" spans="1:8">
      <c r="A982" s="5"/>
      <c r="H982" s="6"/>
    </row>
    <row r="983" spans="1:8">
      <c r="A983" s="5"/>
      <c r="H983" s="6"/>
    </row>
    <row r="984" spans="1:8">
      <c r="A984" s="5"/>
      <c r="H984" s="6"/>
    </row>
    <row r="985" spans="1:8">
      <c r="A985" s="5"/>
      <c r="H985" s="6"/>
    </row>
    <row r="986" spans="1:8">
      <c r="A986" s="5"/>
      <c r="H986" s="6"/>
    </row>
    <row r="987" spans="1:8">
      <c r="A987" s="5"/>
      <c r="H987" s="6"/>
    </row>
    <row r="988" spans="1:8">
      <c r="A988" s="5"/>
      <c r="H988" s="6"/>
    </row>
    <row r="989" spans="1:8">
      <c r="A989" s="5"/>
      <c r="H989" s="6"/>
    </row>
    <row r="990" spans="1:8">
      <c r="A990" s="5"/>
      <c r="H990" s="6"/>
    </row>
    <row r="991" spans="1:8">
      <c r="A991" s="5"/>
      <c r="H991" s="6"/>
    </row>
    <row r="992" spans="1:8">
      <c r="A992" s="5"/>
      <c r="H992" s="6"/>
    </row>
    <row r="993" spans="1:8">
      <c r="A993" s="5"/>
      <c r="H993" s="6"/>
    </row>
    <row r="994" spans="1:8">
      <c r="A994" s="5"/>
      <c r="H994" s="6"/>
    </row>
    <row r="995" spans="1:8">
      <c r="A995" s="5"/>
      <c r="H995" s="6"/>
    </row>
    <row r="996" spans="1:8">
      <c r="A996" s="5"/>
      <c r="H996" s="6"/>
    </row>
    <row r="997" spans="1:8">
      <c r="A997" s="5"/>
      <c r="H997" s="6"/>
    </row>
    <row r="998" spans="1:8">
      <c r="A998" s="5"/>
      <c r="H998" s="6"/>
    </row>
    <row r="999" spans="1:8">
      <c r="A999" s="5"/>
      <c r="H999" s="6"/>
    </row>
    <row r="1000" spans="1:8">
      <c r="A1000" s="5"/>
      <c r="H1000" s="6"/>
    </row>
    <row r="1001" spans="1:8">
      <c r="A1001" s="5"/>
      <c r="H1001" s="6"/>
    </row>
    <row r="1002" spans="1:8">
      <c r="A1002" s="5"/>
      <c r="H1002" s="6"/>
    </row>
    <row r="1003" spans="1:8">
      <c r="A1003" s="5"/>
      <c r="H1003" s="6"/>
    </row>
    <row r="1004" spans="1:8">
      <c r="A1004" s="5"/>
      <c r="H1004" s="6"/>
    </row>
    <row r="1005" spans="1:8">
      <c r="A1005" s="5"/>
      <c r="H1005" s="6"/>
    </row>
    <row r="1006" spans="1:8">
      <c r="A1006" s="5"/>
      <c r="H1006" s="6"/>
    </row>
    <row r="1007" spans="1:8">
      <c r="A1007" s="5"/>
      <c r="H1007" s="6"/>
    </row>
    <row r="1008" spans="1:8">
      <c r="A1008" s="5"/>
      <c r="H1008" s="6"/>
    </row>
    <row r="1009" spans="1:8">
      <c r="A1009" s="5"/>
      <c r="H1009" s="6"/>
    </row>
    <row r="1010" spans="1:8">
      <c r="A1010" s="5"/>
      <c r="H1010" s="6"/>
    </row>
    <row r="1011" spans="1:8">
      <c r="A1011" s="5"/>
      <c r="H1011" s="6"/>
    </row>
    <row r="1012" spans="1:8">
      <c r="A1012" s="5"/>
      <c r="H1012" s="6"/>
    </row>
    <row r="1013" spans="1:8">
      <c r="A1013" s="5"/>
      <c r="H1013" s="6"/>
    </row>
    <row r="1014" spans="1:8">
      <c r="A1014" s="5"/>
      <c r="H1014" s="6"/>
    </row>
    <row r="1015" spans="1:8">
      <c r="A1015" s="5"/>
      <c r="H1015" s="6"/>
    </row>
    <row r="1016" spans="1:8">
      <c r="A1016" s="5"/>
      <c r="H1016" s="6"/>
    </row>
    <row r="1017" spans="1:8">
      <c r="A1017" s="5"/>
      <c r="H1017" s="6"/>
    </row>
    <row r="1018" spans="1:8">
      <c r="A1018" s="5"/>
      <c r="H1018" s="6"/>
    </row>
    <row r="1019" spans="1:8">
      <c r="A1019" s="5"/>
      <c r="H1019" s="6"/>
    </row>
    <row r="1020" spans="1:8">
      <c r="A1020" s="5"/>
      <c r="H1020" s="6"/>
    </row>
    <row r="1021" spans="1:8">
      <c r="A1021" s="5"/>
      <c r="H1021" s="6"/>
    </row>
    <row r="1022" spans="1:8">
      <c r="A1022" s="5"/>
      <c r="H1022" s="6"/>
    </row>
    <row r="1023" spans="1:8">
      <c r="A1023" s="5"/>
      <c r="H1023" s="6"/>
    </row>
    <row r="1024" spans="1:8">
      <c r="A1024" s="5"/>
      <c r="H1024" s="6"/>
    </row>
    <row r="1025" spans="1:8">
      <c r="A1025" s="5"/>
      <c r="H1025" s="6"/>
    </row>
    <row r="1026" spans="1:8">
      <c r="A1026" s="5"/>
      <c r="H1026" s="6"/>
    </row>
    <row r="1027" spans="1:8">
      <c r="A1027" s="5"/>
      <c r="H1027" s="6"/>
    </row>
    <row r="1028" spans="1:8">
      <c r="A1028" s="5"/>
      <c r="H1028" s="6"/>
    </row>
    <row r="1029" spans="1:8">
      <c r="A1029" s="5"/>
      <c r="H1029" s="6"/>
    </row>
    <row r="1030" spans="1:8">
      <c r="A1030" s="5"/>
      <c r="H1030" s="6"/>
    </row>
    <row r="1031" spans="1:8">
      <c r="A1031" s="5"/>
      <c r="H1031" s="6"/>
    </row>
    <row r="1032" spans="1:8">
      <c r="A1032" s="5"/>
      <c r="H1032" s="6"/>
    </row>
    <row r="1033" spans="1:8">
      <c r="A1033" s="5"/>
      <c r="H1033" s="6"/>
    </row>
    <row r="1034" spans="1:8">
      <c r="A1034" s="5"/>
      <c r="H1034" s="6"/>
    </row>
    <row r="1035" spans="1:8">
      <c r="A1035" s="5"/>
      <c r="H1035" s="6"/>
    </row>
    <row r="1036" spans="1:8">
      <c r="A1036" s="5"/>
      <c r="H1036" s="6"/>
    </row>
    <row r="1037" spans="1:8">
      <c r="A1037" s="5"/>
      <c r="H1037" s="6"/>
    </row>
    <row r="1038" spans="1:8">
      <c r="A1038" s="5"/>
      <c r="H1038" s="6"/>
    </row>
    <row r="1039" spans="1:8">
      <c r="A1039" s="5"/>
      <c r="H1039" s="6"/>
    </row>
    <row r="1040" spans="1:8">
      <c r="A1040" s="5"/>
      <c r="H1040" s="6"/>
    </row>
    <row r="1041" spans="1:8">
      <c r="A1041" s="5"/>
      <c r="H1041" s="6"/>
    </row>
    <row r="1042" spans="1:8">
      <c r="A1042" s="5"/>
      <c r="H1042" s="6"/>
    </row>
    <row r="1043" spans="1:8">
      <c r="A1043" s="5"/>
      <c r="H1043" s="6"/>
    </row>
    <row r="1044" spans="1:8">
      <c r="A1044" s="5"/>
      <c r="H1044" s="6"/>
    </row>
    <row r="1045" spans="1:8">
      <c r="A1045" s="5"/>
      <c r="H1045" s="6"/>
    </row>
    <row r="1046" spans="1:8">
      <c r="A1046" s="5"/>
      <c r="H1046" s="6"/>
    </row>
    <row r="1047" spans="1:8">
      <c r="A1047" s="5"/>
      <c r="H1047" s="6"/>
    </row>
    <row r="1048" spans="1:8">
      <c r="A1048" s="5"/>
      <c r="H1048" s="6"/>
    </row>
    <row r="1049" spans="1:8">
      <c r="A1049" s="5"/>
      <c r="H1049" s="6"/>
    </row>
    <row r="1050" spans="1:8">
      <c r="A1050" s="5"/>
      <c r="H1050" s="6"/>
    </row>
    <row r="1051" spans="1:8">
      <c r="A1051" s="5"/>
      <c r="H1051" s="6"/>
    </row>
    <row r="1052" spans="1:8">
      <c r="A1052" s="5"/>
      <c r="H1052" s="6"/>
    </row>
    <row r="1053" spans="1:8">
      <c r="A1053" s="5"/>
      <c r="H1053" s="6"/>
    </row>
    <row r="1054" spans="1:8">
      <c r="A1054" s="5"/>
      <c r="H1054" s="6"/>
    </row>
    <row r="1055" spans="1:8">
      <c r="A1055" s="5"/>
      <c r="H1055" s="6"/>
    </row>
    <row r="1056" spans="1:8">
      <c r="A1056" s="5"/>
      <c r="H1056" s="6"/>
    </row>
    <row r="1057" spans="1:8">
      <c r="A1057" s="5"/>
      <c r="H1057" s="6"/>
    </row>
    <row r="1058" spans="1:8">
      <c r="A1058" s="5"/>
      <c r="H1058" s="6"/>
    </row>
    <row r="1059" spans="1:8">
      <c r="A1059" s="5"/>
      <c r="H1059" s="6"/>
    </row>
    <row r="1060" spans="1:8">
      <c r="A1060" s="5"/>
      <c r="H1060" s="6"/>
    </row>
    <row r="1061" spans="1:8">
      <c r="A1061" s="5"/>
      <c r="H1061" s="6"/>
    </row>
    <row r="1062" spans="1:8">
      <c r="A1062" s="5"/>
      <c r="H1062" s="6"/>
    </row>
    <row r="1063" spans="1:8">
      <c r="A1063" s="5"/>
      <c r="H1063" s="6"/>
    </row>
    <row r="1064" spans="1:8">
      <c r="A1064" s="5"/>
      <c r="H1064" s="6"/>
    </row>
    <row r="1065" spans="1:8">
      <c r="A1065" s="5"/>
      <c r="H1065" s="6"/>
    </row>
    <row r="1066" spans="1:8">
      <c r="A1066" s="5"/>
      <c r="H1066" s="6"/>
    </row>
    <row r="1067" spans="1:8">
      <c r="A1067" s="5"/>
      <c r="H1067" s="6"/>
    </row>
    <row r="1068" spans="1:8">
      <c r="A1068" s="5"/>
      <c r="H1068" s="6"/>
    </row>
    <row r="1069" spans="1:8">
      <c r="A1069" s="5"/>
      <c r="H1069" s="6"/>
    </row>
    <row r="1070" spans="1:8">
      <c r="A1070" s="5"/>
      <c r="H1070" s="6"/>
    </row>
    <row r="1071" spans="1:8">
      <c r="A1071" s="5"/>
      <c r="H1071" s="6"/>
    </row>
    <row r="1072" spans="1:8">
      <c r="A1072" s="5"/>
      <c r="H1072" s="6"/>
    </row>
    <row r="1073" spans="1:8">
      <c r="A1073" s="5"/>
      <c r="H1073" s="6"/>
    </row>
    <row r="1074" spans="1:8">
      <c r="A1074" s="5"/>
      <c r="H1074" s="6"/>
    </row>
    <row r="1075" spans="1:8">
      <c r="A1075" s="5"/>
      <c r="H1075" s="6"/>
    </row>
    <row r="1076" spans="1:8">
      <c r="A1076" s="5"/>
      <c r="H1076" s="6"/>
    </row>
    <row r="1077" spans="1:8">
      <c r="A1077" s="5"/>
      <c r="H1077" s="6"/>
    </row>
    <row r="1078" spans="1:8">
      <c r="A1078" s="5"/>
      <c r="H1078" s="6"/>
    </row>
    <row r="1079" spans="1:8">
      <c r="A1079" s="5"/>
      <c r="H1079" s="6"/>
    </row>
    <row r="1080" spans="1:8">
      <c r="A1080" s="5"/>
      <c r="H1080" s="6"/>
    </row>
    <row r="1081" spans="1:8">
      <c r="A1081" s="5"/>
      <c r="H1081" s="6"/>
    </row>
    <row r="1082" spans="1:8">
      <c r="A1082" s="5"/>
      <c r="H1082" s="6"/>
    </row>
    <row r="1083" spans="1:8">
      <c r="A1083" s="5"/>
      <c r="H1083" s="6"/>
    </row>
    <row r="1084" spans="1:8">
      <c r="A1084" s="5"/>
      <c r="H1084" s="6"/>
    </row>
    <row r="1085" spans="1:8">
      <c r="A1085" s="5"/>
      <c r="H1085" s="6"/>
    </row>
    <row r="1086" spans="1:8">
      <c r="A1086" s="5"/>
      <c r="H1086" s="6"/>
    </row>
    <row r="1087" spans="1:8">
      <c r="A1087" s="5"/>
      <c r="H1087" s="6"/>
    </row>
    <row r="1088" spans="1:8">
      <c r="A1088" s="5"/>
      <c r="H1088" s="6"/>
    </row>
    <row r="1089" spans="1:8">
      <c r="A1089" s="5"/>
      <c r="H1089" s="6"/>
    </row>
    <row r="1090" spans="1:8">
      <c r="A1090" s="5"/>
      <c r="H1090" s="6"/>
    </row>
    <row r="1091" spans="1:8">
      <c r="A1091" s="5"/>
      <c r="H1091" s="6"/>
    </row>
    <row r="1092" spans="1:8">
      <c r="A1092" s="5"/>
      <c r="H1092" s="6"/>
    </row>
    <row r="1093" spans="1:8">
      <c r="A1093" s="5"/>
      <c r="H1093" s="6"/>
    </row>
    <row r="1094" spans="1:8">
      <c r="A1094" s="5"/>
      <c r="H1094" s="6"/>
    </row>
    <row r="1095" spans="1:8">
      <c r="A1095" s="5"/>
      <c r="H1095" s="6"/>
    </row>
    <row r="1096" spans="1:8">
      <c r="A1096" s="5"/>
      <c r="H1096" s="6"/>
    </row>
    <row r="1097" spans="1:8">
      <c r="A1097" s="5"/>
      <c r="H1097" s="6"/>
    </row>
    <row r="1098" spans="1:8">
      <c r="A1098" s="5"/>
      <c r="H1098" s="6"/>
    </row>
    <row r="1099" spans="1:8" ht="14.25" thickBot="1">
      <c r="A1099" s="7"/>
      <c r="B1099" s="8"/>
      <c r="C1099" s="8"/>
      <c r="D1099" s="8"/>
      <c r="E1099" s="8"/>
      <c r="F1099" s="8"/>
      <c r="G1099" s="8"/>
      <c r="H1099" s="9"/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6CBB-D019-4FC0-89D7-D1FE1C75F2D5}">
  <dimension ref="A1:K1000"/>
  <sheetViews>
    <sheetView topLeftCell="A88" workbookViewId="0">
      <selection activeCell="I32" sqref="I32"/>
    </sheetView>
  </sheetViews>
  <sheetFormatPr defaultRowHeight="13.5"/>
  <cols>
    <col min="1" max="1" width="12" style="1" customWidth="1"/>
    <col min="2" max="3" width="9" style="1"/>
    <col min="4" max="4" width="15" bestFit="1" customWidth="1"/>
    <col min="5" max="5" width="13.5" bestFit="1" customWidth="1"/>
    <col min="11" max="11" width="9" style="1"/>
  </cols>
  <sheetData>
    <row r="1" spans="1:6">
      <c r="B1" s="1" t="s">
        <v>861</v>
      </c>
      <c r="C1" s="1" t="s">
        <v>34</v>
      </c>
      <c r="D1" t="s">
        <v>5</v>
      </c>
      <c r="E1" s="6" t="s">
        <v>32</v>
      </c>
      <c r="F1" s="11"/>
    </row>
    <row r="2" spans="1:6">
      <c r="A2" s="1">
        <f>IF(B2=選手番号検索!$C$2,COUNTIF($B$2:B2,B2),0)</f>
        <v>0</v>
      </c>
      <c r="B2" t="s">
        <v>816</v>
      </c>
      <c r="C2">
        <v>1</v>
      </c>
      <c r="D2" t="s">
        <v>1343</v>
      </c>
      <c r="E2" t="s">
        <v>47</v>
      </c>
    </row>
    <row r="3" spans="1:6">
      <c r="A3" s="1">
        <f>IF(B3=選手番号検索!$C$2,COUNTIF($B$2:B3,B3),0)</f>
        <v>0</v>
      </c>
      <c r="B3" t="s">
        <v>816</v>
      </c>
      <c r="C3">
        <v>2</v>
      </c>
      <c r="D3" t="s">
        <v>48</v>
      </c>
      <c r="E3" t="s">
        <v>47</v>
      </c>
    </row>
    <row r="4" spans="1:6">
      <c r="A4" s="1">
        <f>IF(B4=選手番号検索!$C$2,COUNTIF($B$2:B4,B4),0)</f>
        <v>0</v>
      </c>
      <c r="B4" t="s">
        <v>816</v>
      </c>
      <c r="C4">
        <v>3</v>
      </c>
      <c r="D4" t="s">
        <v>1042</v>
      </c>
      <c r="E4" t="s">
        <v>47</v>
      </c>
    </row>
    <row r="5" spans="1:6">
      <c r="A5" s="1">
        <f>IF(B5=選手番号検索!$C$2,COUNTIF($B$2:B5,B5),0)</f>
        <v>0</v>
      </c>
      <c r="B5" t="s">
        <v>816</v>
      </c>
      <c r="C5">
        <v>4</v>
      </c>
      <c r="D5" t="s">
        <v>1345</v>
      </c>
      <c r="E5" t="s">
        <v>47</v>
      </c>
    </row>
    <row r="6" spans="1:6">
      <c r="A6" s="1">
        <f>IF(B6=選手番号検索!$C$2,COUNTIF($B$2:B6,B6),0)</f>
        <v>0</v>
      </c>
      <c r="B6" t="s">
        <v>816</v>
      </c>
      <c r="C6">
        <v>5</v>
      </c>
      <c r="D6" t="s">
        <v>864</v>
      </c>
      <c r="E6" t="s">
        <v>47</v>
      </c>
    </row>
    <row r="7" spans="1:6">
      <c r="A7" s="1">
        <f>IF(B7=選手番号検索!$C$2,COUNTIF($B$2:B7,B7),0)</f>
        <v>0</v>
      </c>
      <c r="B7" t="s">
        <v>816</v>
      </c>
      <c r="C7">
        <v>6</v>
      </c>
      <c r="D7" t="s">
        <v>50</v>
      </c>
      <c r="E7" t="s">
        <v>47</v>
      </c>
    </row>
    <row r="8" spans="1:6">
      <c r="A8" s="1">
        <f>IF(B8=選手番号検索!$C$2,COUNTIF($B$2:B8,B8),0)</f>
        <v>0</v>
      </c>
      <c r="B8" t="s">
        <v>816</v>
      </c>
      <c r="C8">
        <v>7</v>
      </c>
      <c r="D8" t="s">
        <v>866</v>
      </c>
      <c r="E8" t="s">
        <v>47</v>
      </c>
    </row>
    <row r="9" spans="1:6">
      <c r="A9" s="1">
        <f>IF(B9=選手番号検索!$C$2,COUNTIF($B$2:B9,B9),0)</f>
        <v>0</v>
      </c>
      <c r="B9" t="s">
        <v>816</v>
      </c>
      <c r="C9">
        <v>8</v>
      </c>
      <c r="D9" t="s">
        <v>52</v>
      </c>
      <c r="E9" t="s">
        <v>47</v>
      </c>
    </row>
    <row r="10" spans="1:6">
      <c r="A10" s="1">
        <f>IF(B10=選手番号検索!$C$2,COUNTIF($B$2:B10,B10),0)</f>
        <v>0</v>
      </c>
      <c r="B10" t="s">
        <v>816</v>
      </c>
      <c r="C10">
        <v>9</v>
      </c>
      <c r="D10" t="s">
        <v>1347</v>
      </c>
      <c r="E10" t="s">
        <v>47</v>
      </c>
    </row>
    <row r="11" spans="1:6">
      <c r="A11" s="1">
        <f>IF(B11=選手番号検索!$C$2,COUNTIF($B$2:B11,B11),0)</f>
        <v>0</v>
      </c>
      <c r="B11" t="s">
        <v>816</v>
      </c>
      <c r="C11">
        <v>10</v>
      </c>
      <c r="D11" t="s">
        <v>1349</v>
      </c>
      <c r="E11" t="s">
        <v>47</v>
      </c>
    </row>
    <row r="12" spans="1:6">
      <c r="A12" s="1">
        <f>IF(B12=選手番号検索!$C$2,COUNTIF($B$2:B12,B12),0)</f>
        <v>0</v>
      </c>
      <c r="B12" t="s">
        <v>816</v>
      </c>
      <c r="C12">
        <v>11</v>
      </c>
      <c r="D12" t="s">
        <v>1044</v>
      </c>
      <c r="E12" t="s">
        <v>47</v>
      </c>
    </row>
    <row r="13" spans="1:6">
      <c r="A13" s="1">
        <f>IF(B13=選手番号検索!$C$2,COUNTIF($B$2:B13,B13),0)</f>
        <v>0</v>
      </c>
      <c r="B13" t="s">
        <v>1337</v>
      </c>
      <c r="C13">
        <v>12</v>
      </c>
      <c r="D13" t="s">
        <v>1351</v>
      </c>
      <c r="E13" t="s">
        <v>1046</v>
      </c>
    </row>
    <row r="14" spans="1:6">
      <c r="A14" s="1">
        <f>IF(B14=選手番号検索!$C$2,COUNTIF($B$2:B14,B14),0)</f>
        <v>0</v>
      </c>
      <c r="B14" t="s">
        <v>1337</v>
      </c>
      <c r="C14">
        <v>13</v>
      </c>
      <c r="D14" t="s">
        <v>1047</v>
      </c>
      <c r="E14" t="s">
        <v>1046</v>
      </c>
    </row>
    <row r="15" spans="1:6">
      <c r="A15" s="1">
        <f>IF(B15=選手番号検索!$C$2,COUNTIF($B$2:B15,B15),0)</f>
        <v>0</v>
      </c>
      <c r="B15" t="s">
        <v>1337</v>
      </c>
      <c r="C15">
        <v>14</v>
      </c>
      <c r="D15" t="s">
        <v>1049</v>
      </c>
      <c r="E15" t="s">
        <v>1046</v>
      </c>
    </row>
    <row r="16" spans="1:6">
      <c r="A16" s="1">
        <f>IF(B16=選手番号検索!$C$2,COUNTIF($B$2:B16,B16),0)</f>
        <v>0</v>
      </c>
      <c r="B16" t="s">
        <v>817</v>
      </c>
      <c r="C16">
        <v>15</v>
      </c>
      <c r="D16" t="s">
        <v>57</v>
      </c>
      <c r="E16" t="s">
        <v>56</v>
      </c>
    </row>
    <row r="17" spans="1:5">
      <c r="A17" s="1">
        <f>IF(B17=選手番号検索!$C$2,COUNTIF($B$2:B17,B17),0)</f>
        <v>0</v>
      </c>
      <c r="B17" t="s">
        <v>817</v>
      </c>
      <c r="C17">
        <v>16</v>
      </c>
      <c r="D17" t="s">
        <v>1353</v>
      </c>
      <c r="E17" t="s">
        <v>56</v>
      </c>
    </row>
    <row r="18" spans="1:5">
      <c r="A18" s="1">
        <f>IF(B18=選手番号検索!$C$2,COUNTIF($B$2:B18,B18),0)</f>
        <v>0</v>
      </c>
      <c r="B18" t="s">
        <v>817</v>
      </c>
      <c r="C18">
        <v>17</v>
      </c>
      <c r="D18" t="s">
        <v>1052</v>
      </c>
      <c r="E18" t="s">
        <v>56</v>
      </c>
    </row>
    <row r="19" spans="1:5">
      <c r="A19" s="1">
        <f>IF(B19=選手番号検索!$C$2,COUNTIF($B$2:B19,B19),0)</f>
        <v>0</v>
      </c>
      <c r="B19" t="s">
        <v>817</v>
      </c>
      <c r="C19">
        <v>18</v>
      </c>
      <c r="D19" t="s">
        <v>1355</v>
      </c>
      <c r="E19" t="s">
        <v>56</v>
      </c>
    </row>
    <row r="20" spans="1:5">
      <c r="A20" s="1">
        <f>IF(B20=選手番号検索!$C$2,COUNTIF($B$2:B20,B20),0)</f>
        <v>0</v>
      </c>
      <c r="B20" t="s">
        <v>817</v>
      </c>
      <c r="C20">
        <v>19</v>
      </c>
      <c r="D20" t="s">
        <v>59</v>
      </c>
      <c r="E20" t="s">
        <v>56</v>
      </c>
    </row>
    <row r="21" spans="1:5">
      <c r="A21" s="1">
        <f>IF(B21=選手番号検索!$C$2,COUNTIF($B$2:B21,B21),0)</f>
        <v>0</v>
      </c>
      <c r="B21" t="s">
        <v>817</v>
      </c>
      <c r="C21">
        <v>20</v>
      </c>
      <c r="D21" t="s">
        <v>61</v>
      </c>
      <c r="E21" t="s">
        <v>56</v>
      </c>
    </row>
    <row r="22" spans="1:5">
      <c r="A22" s="1">
        <f>IF(B22=選手番号検索!$C$2,COUNTIF($B$2:B22,B22),0)</f>
        <v>0</v>
      </c>
      <c r="B22" t="s">
        <v>818</v>
      </c>
      <c r="C22">
        <v>21</v>
      </c>
      <c r="D22" t="s">
        <v>64</v>
      </c>
      <c r="E22" t="s">
        <v>63</v>
      </c>
    </row>
    <row r="23" spans="1:5">
      <c r="A23" s="1">
        <f>IF(B23=選手番号検索!$C$2,COUNTIF($B$2:B23,B23),0)</f>
        <v>0</v>
      </c>
      <c r="B23" t="s">
        <v>818</v>
      </c>
      <c r="C23">
        <v>22</v>
      </c>
      <c r="D23" t="s">
        <v>868</v>
      </c>
      <c r="E23" t="s">
        <v>63</v>
      </c>
    </row>
    <row r="24" spans="1:5">
      <c r="A24" s="1">
        <f>IF(B24=選手番号検索!$C$2,COUNTIF($B$2:B24,B24),0)</f>
        <v>0</v>
      </c>
      <c r="B24" t="s">
        <v>818</v>
      </c>
      <c r="C24">
        <v>23</v>
      </c>
      <c r="D24" t="s">
        <v>1054</v>
      </c>
      <c r="E24" t="s">
        <v>63</v>
      </c>
    </row>
    <row r="25" spans="1:5">
      <c r="A25" s="1">
        <f>IF(B25=選手番号検索!$C$2,COUNTIF($B$2:B25,B25),0)</f>
        <v>0</v>
      </c>
      <c r="B25" t="s">
        <v>818</v>
      </c>
      <c r="C25">
        <v>24</v>
      </c>
      <c r="D25" t="s">
        <v>66</v>
      </c>
      <c r="E25" t="s">
        <v>63</v>
      </c>
    </row>
    <row r="26" spans="1:5">
      <c r="A26" s="1">
        <f>IF(B26=選手番号検索!$C$2,COUNTIF($B$2:B26,B26),0)</f>
        <v>0</v>
      </c>
      <c r="B26" t="s">
        <v>818</v>
      </c>
      <c r="C26">
        <v>25</v>
      </c>
      <c r="D26" t="s">
        <v>1357</v>
      </c>
      <c r="E26" t="s">
        <v>63</v>
      </c>
    </row>
    <row r="27" spans="1:5">
      <c r="A27" s="1">
        <f>IF(B27=選手番号検索!$C$2,COUNTIF($B$2:B27,B27),0)</f>
        <v>0</v>
      </c>
      <c r="B27" t="s">
        <v>818</v>
      </c>
      <c r="C27">
        <v>26</v>
      </c>
      <c r="D27" t="s">
        <v>870</v>
      </c>
      <c r="E27" t="s">
        <v>63</v>
      </c>
    </row>
    <row r="28" spans="1:5">
      <c r="A28" s="1">
        <f>IF(B28=選手番号検索!$C$2,COUNTIF($B$2:B28,B28),0)</f>
        <v>0</v>
      </c>
      <c r="B28" t="s">
        <v>818</v>
      </c>
      <c r="C28">
        <v>27</v>
      </c>
      <c r="D28" t="s">
        <v>1056</v>
      </c>
      <c r="E28" t="s">
        <v>63</v>
      </c>
    </row>
    <row r="29" spans="1:5">
      <c r="A29" s="1">
        <f>IF(B29=選手番号検索!$C$2,COUNTIF($B$2:B29,B29),0)</f>
        <v>0</v>
      </c>
      <c r="B29" t="s">
        <v>818</v>
      </c>
      <c r="C29">
        <v>28</v>
      </c>
      <c r="D29" t="s">
        <v>872</v>
      </c>
      <c r="E29" t="s">
        <v>63</v>
      </c>
    </row>
    <row r="30" spans="1:5">
      <c r="A30" s="1">
        <f>IF(B30=選手番号検索!$C$2,COUNTIF($B$2:B30,B30),0)</f>
        <v>0</v>
      </c>
      <c r="B30" t="s">
        <v>818</v>
      </c>
      <c r="C30">
        <v>29</v>
      </c>
      <c r="D30" t="s">
        <v>1359</v>
      </c>
      <c r="E30" t="s">
        <v>63</v>
      </c>
    </row>
    <row r="31" spans="1:5">
      <c r="A31" s="1">
        <f>IF(B31=選手番号検索!$C$2,COUNTIF($B$2:B31,B31),0)</f>
        <v>0</v>
      </c>
      <c r="B31" t="s">
        <v>818</v>
      </c>
      <c r="C31">
        <v>30</v>
      </c>
      <c r="D31" t="s">
        <v>1361</v>
      </c>
      <c r="E31" t="s">
        <v>63</v>
      </c>
    </row>
    <row r="32" spans="1:5">
      <c r="A32" s="1">
        <f>IF(B32=選手番号検索!$C$2,COUNTIF($B$2:B32,B32),0)</f>
        <v>0</v>
      </c>
      <c r="B32" t="s">
        <v>819</v>
      </c>
      <c r="C32">
        <v>31</v>
      </c>
      <c r="D32" t="s">
        <v>69</v>
      </c>
      <c r="E32" t="s">
        <v>68</v>
      </c>
    </row>
    <row r="33" spans="1:5">
      <c r="A33" s="1">
        <f>IF(B33=選手番号検索!$C$2,COUNTIF($B$2:B33,B33),0)</f>
        <v>0</v>
      </c>
      <c r="B33" t="s">
        <v>819</v>
      </c>
      <c r="C33">
        <v>32</v>
      </c>
      <c r="D33" t="s">
        <v>1058</v>
      </c>
      <c r="E33" t="s">
        <v>68</v>
      </c>
    </row>
    <row r="34" spans="1:5">
      <c r="A34" s="1">
        <f>IF(B34=選手番号検索!$C$2,COUNTIF($B$2:B34,B34),0)</f>
        <v>0</v>
      </c>
      <c r="B34" t="s">
        <v>1706</v>
      </c>
      <c r="C34">
        <v>33</v>
      </c>
      <c r="D34" t="s">
        <v>1363</v>
      </c>
      <c r="E34" t="s">
        <v>1365</v>
      </c>
    </row>
    <row r="35" spans="1:5">
      <c r="A35" s="1">
        <f>IF(B35=選手番号検索!$C$2,COUNTIF($B$2:B35,B35),0)</f>
        <v>0</v>
      </c>
      <c r="B35" t="s">
        <v>1706</v>
      </c>
      <c r="C35">
        <v>34</v>
      </c>
      <c r="D35" t="s">
        <v>1366</v>
      </c>
      <c r="E35" t="s">
        <v>1365</v>
      </c>
    </row>
    <row r="36" spans="1:5">
      <c r="A36" s="1">
        <f>IF(B36=選手番号検索!$C$2,COUNTIF($B$2:B36,B36),0)</f>
        <v>0</v>
      </c>
      <c r="B36" t="s">
        <v>1706</v>
      </c>
      <c r="C36">
        <v>35</v>
      </c>
      <c r="D36" t="s">
        <v>54</v>
      </c>
      <c r="E36" t="s">
        <v>1365</v>
      </c>
    </row>
    <row r="37" spans="1:5">
      <c r="A37" s="1">
        <f>IF(B37=選手番号検索!$C$2,COUNTIF($B$2:B37,B37),0)</f>
        <v>0</v>
      </c>
      <c r="B37" t="s">
        <v>1706</v>
      </c>
      <c r="C37">
        <v>36</v>
      </c>
      <c r="D37" t="s">
        <v>1368</v>
      </c>
      <c r="E37" t="s">
        <v>1365</v>
      </c>
    </row>
    <row r="38" spans="1:5">
      <c r="A38" s="1">
        <f>IF(B38=選手番号検索!$C$2,COUNTIF($B$2:B38,B38),0)</f>
        <v>0</v>
      </c>
      <c r="B38" t="s">
        <v>1706</v>
      </c>
      <c r="C38">
        <v>37</v>
      </c>
      <c r="D38" t="s">
        <v>1370</v>
      </c>
      <c r="E38" t="s">
        <v>1365</v>
      </c>
    </row>
    <row r="39" spans="1:5">
      <c r="A39" s="1">
        <f>IF(B39=選手番号検索!$C$2,COUNTIF($B$2:B39,B39),0)</f>
        <v>0</v>
      </c>
      <c r="B39" t="s">
        <v>1706</v>
      </c>
      <c r="C39">
        <v>38</v>
      </c>
      <c r="D39" t="s">
        <v>1372</v>
      </c>
      <c r="E39" t="s">
        <v>1365</v>
      </c>
    </row>
    <row r="40" spans="1:5">
      <c r="A40" s="1">
        <f>IF(B40=選手番号検索!$C$2,COUNTIF($B$2:B40,B40),0)</f>
        <v>0</v>
      </c>
      <c r="B40" t="s">
        <v>820</v>
      </c>
      <c r="C40">
        <v>39</v>
      </c>
      <c r="D40" t="s">
        <v>72</v>
      </c>
      <c r="E40" t="s">
        <v>71</v>
      </c>
    </row>
    <row r="41" spans="1:5">
      <c r="A41" s="1">
        <f>IF(B41=選手番号検索!$C$2,COUNTIF($B$2:B41,B41),0)</f>
        <v>0</v>
      </c>
      <c r="B41" t="s">
        <v>820</v>
      </c>
      <c r="C41">
        <v>40</v>
      </c>
      <c r="D41" t="s">
        <v>1060</v>
      </c>
      <c r="E41" t="s">
        <v>71</v>
      </c>
    </row>
    <row r="42" spans="1:5">
      <c r="A42" s="1">
        <f>IF(B42=選手番号検索!$C$2,COUNTIF($B$2:B42,B42),0)</f>
        <v>0</v>
      </c>
      <c r="B42" t="s">
        <v>820</v>
      </c>
      <c r="C42">
        <v>41</v>
      </c>
      <c r="D42" t="s">
        <v>74</v>
      </c>
      <c r="E42" t="s">
        <v>71</v>
      </c>
    </row>
    <row r="43" spans="1:5">
      <c r="A43" s="1">
        <f>IF(B43=選手番号検索!$C$2,COUNTIF($B$2:B43,B43),0)</f>
        <v>0</v>
      </c>
      <c r="B43" t="s">
        <v>820</v>
      </c>
      <c r="C43">
        <v>42</v>
      </c>
      <c r="D43" t="s">
        <v>1062</v>
      </c>
      <c r="E43" t="s">
        <v>71</v>
      </c>
    </row>
    <row r="44" spans="1:5">
      <c r="A44" s="1">
        <f>IF(B44=選手番号検索!$C$2,COUNTIF($B$2:B44,B44),0)</f>
        <v>0</v>
      </c>
      <c r="B44" t="s">
        <v>820</v>
      </c>
      <c r="C44">
        <v>43</v>
      </c>
      <c r="D44" t="s">
        <v>1374</v>
      </c>
      <c r="E44" t="s">
        <v>71</v>
      </c>
    </row>
    <row r="45" spans="1:5">
      <c r="A45" s="1">
        <f>IF(B45=選手番号検索!$C$2,COUNTIF($B$2:B45,B45),0)</f>
        <v>0</v>
      </c>
      <c r="B45" t="s">
        <v>820</v>
      </c>
      <c r="C45">
        <v>44</v>
      </c>
      <c r="D45" t="s">
        <v>438</v>
      </c>
      <c r="E45" t="s">
        <v>71</v>
      </c>
    </row>
    <row r="46" spans="1:5">
      <c r="A46" s="1">
        <f>IF(B46=選手番号検索!$C$2,COUNTIF($B$2:B46,B46),0)</f>
        <v>0</v>
      </c>
      <c r="B46" t="s">
        <v>820</v>
      </c>
      <c r="C46">
        <v>45</v>
      </c>
      <c r="D46" t="s">
        <v>636</v>
      </c>
      <c r="E46" t="s">
        <v>71</v>
      </c>
    </row>
    <row r="47" spans="1:5">
      <c r="A47" s="1">
        <f>IF(B47=選手番号検索!$C$2,COUNTIF($B$2:B47,B47),0)</f>
        <v>0</v>
      </c>
      <c r="B47" t="s">
        <v>820</v>
      </c>
      <c r="C47">
        <v>46</v>
      </c>
      <c r="D47" t="s">
        <v>874</v>
      </c>
      <c r="E47" t="s">
        <v>71</v>
      </c>
    </row>
    <row r="48" spans="1:5">
      <c r="A48" s="1">
        <f>IF(B48=選手番号検索!$C$2,COUNTIF($B$2:B48,B48),0)</f>
        <v>0</v>
      </c>
      <c r="B48" t="s">
        <v>820</v>
      </c>
      <c r="C48">
        <v>47</v>
      </c>
      <c r="D48" t="s">
        <v>78</v>
      </c>
      <c r="E48" t="s">
        <v>71</v>
      </c>
    </row>
    <row r="49" spans="1:5">
      <c r="A49" s="1">
        <f>IF(B49=選手番号検索!$C$2,COUNTIF($B$2:B49,B49),0)</f>
        <v>0</v>
      </c>
      <c r="B49" t="s">
        <v>820</v>
      </c>
      <c r="C49">
        <v>48</v>
      </c>
      <c r="D49" t="s">
        <v>80</v>
      </c>
      <c r="E49" t="s">
        <v>71</v>
      </c>
    </row>
    <row r="50" spans="1:5">
      <c r="A50" s="1">
        <f>IF(B50=選手番号検索!$C$2,COUNTIF($B$2:B50,B50),0)</f>
        <v>0</v>
      </c>
      <c r="B50" t="s">
        <v>820</v>
      </c>
      <c r="C50">
        <v>49</v>
      </c>
      <c r="D50" t="s">
        <v>938</v>
      </c>
      <c r="E50" t="s">
        <v>71</v>
      </c>
    </row>
    <row r="51" spans="1:5">
      <c r="A51" s="1">
        <f>IF(B51=選手番号検索!$C$2,COUNTIF($B$2:B51,B51),0)</f>
        <v>0</v>
      </c>
      <c r="B51" t="s">
        <v>820</v>
      </c>
      <c r="C51">
        <v>50</v>
      </c>
      <c r="D51" t="s">
        <v>82</v>
      </c>
      <c r="E51" t="s">
        <v>71</v>
      </c>
    </row>
    <row r="52" spans="1:5">
      <c r="A52" s="1">
        <f>IF(B52=選手番号検索!$C$2,COUNTIF($B$2:B52,B52),0)</f>
        <v>0</v>
      </c>
      <c r="B52" t="s">
        <v>820</v>
      </c>
      <c r="C52">
        <v>51</v>
      </c>
      <c r="D52" t="s">
        <v>1064</v>
      </c>
      <c r="E52" t="s">
        <v>71</v>
      </c>
    </row>
    <row r="53" spans="1:5">
      <c r="A53" s="1">
        <f>IF(B53=選手番号検索!$C$2,COUNTIF($B$2:B53,B53),0)</f>
        <v>0</v>
      </c>
      <c r="B53" t="s">
        <v>820</v>
      </c>
      <c r="C53">
        <v>52</v>
      </c>
      <c r="D53" t="s">
        <v>876</v>
      </c>
      <c r="E53" t="s">
        <v>71</v>
      </c>
    </row>
    <row r="54" spans="1:5">
      <c r="A54" s="1">
        <f>IF(B54=選手番号検索!$C$2,COUNTIF($B$2:B54,B54),0)</f>
        <v>0</v>
      </c>
      <c r="B54" t="s">
        <v>820</v>
      </c>
      <c r="C54">
        <v>53</v>
      </c>
      <c r="D54" t="s">
        <v>1376</v>
      </c>
      <c r="E54" t="s">
        <v>71</v>
      </c>
    </row>
    <row r="55" spans="1:5">
      <c r="A55" s="1">
        <f>IF(B55=選手番号検索!$C$2,COUNTIF($B$2:B55,B55),0)</f>
        <v>0</v>
      </c>
      <c r="B55" t="s">
        <v>820</v>
      </c>
      <c r="C55">
        <v>54</v>
      </c>
      <c r="D55" t="s">
        <v>1378</v>
      </c>
      <c r="E55" t="s">
        <v>71</v>
      </c>
    </row>
    <row r="56" spans="1:5">
      <c r="A56" s="1">
        <f>IF(B56=選手番号検索!$C$2,COUNTIF($B$2:B56,B56),0)</f>
        <v>0</v>
      </c>
      <c r="B56" t="s">
        <v>820</v>
      </c>
      <c r="C56">
        <v>55</v>
      </c>
      <c r="D56" t="s">
        <v>1380</v>
      </c>
      <c r="E56" t="s">
        <v>71</v>
      </c>
    </row>
    <row r="57" spans="1:5">
      <c r="A57" s="1">
        <f>IF(B57=選手番号検索!$C$2,COUNTIF($B$2:B57,B57),0)</f>
        <v>0</v>
      </c>
      <c r="B57" t="s">
        <v>820</v>
      </c>
      <c r="C57">
        <v>56</v>
      </c>
      <c r="D57" t="s">
        <v>1382</v>
      </c>
      <c r="E57" t="s">
        <v>71</v>
      </c>
    </row>
    <row r="58" spans="1:5">
      <c r="A58" s="1">
        <f>IF(B58=選手番号検索!$C$2,COUNTIF($B$2:B58,B58),0)</f>
        <v>0</v>
      </c>
      <c r="B58" t="s">
        <v>820</v>
      </c>
      <c r="C58">
        <v>57</v>
      </c>
      <c r="D58" t="s">
        <v>1169</v>
      </c>
      <c r="E58" t="s">
        <v>71</v>
      </c>
    </row>
    <row r="59" spans="1:5">
      <c r="A59" s="1">
        <f>IF(B59=選手番号検索!$C$2,COUNTIF($B$2:B59,B59),0)</f>
        <v>0</v>
      </c>
      <c r="B59" t="s">
        <v>821</v>
      </c>
      <c r="C59">
        <v>58</v>
      </c>
      <c r="D59" t="s">
        <v>85</v>
      </c>
      <c r="E59" t="s">
        <v>84</v>
      </c>
    </row>
    <row r="60" spans="1:5">
      <c r="A60" s="1">
        <f>IF(B60=選手番号検索!$C$2,COUNTIF($B$2:B60,B60),0)</f>
        <v>0</v>
      </c>
      <c r="B60" t="s">
        <v>821</v>
      </c>
      <c r="C60">
        <v>59</v>
      </c>
      <c r="D60" t="s">
        <v>1066</v>
      </c>
      <c r="E60" t="s">
        <v>84</v>
      </c>
    </row>
    <row r="61" spans="1:5">
      <c r="A61" s="1">
        <f>IF(B61=選手番号検索!$C$2,COUNTIF($B$2:B61,B61),0)</f>
        <v>0</v>
      </c>
      <c r="B61" t="s">
        <v>821</v>
      </c>
      <c r="C61">
        <v>60</v>
      </c>
      <c r="D61" t="s">
        <v>87</v>
      </c>
      <c r="E61" t="s">
        <v>84</v>
      </c>
    </row>
    <row r="62" spans="1:5">
      <c r="A62" s="1">
        <f>IF(B62=選手番号検索!$C$2,COUNTIF($B$2:B62,B62),0)</f>
        <v>0</v>
      </c>
      <c r="B62" t="s">
        <v>821</v>
      </c>
      <c r="C62">
        <v>61</v>
      </c>
      <c r="D62" t="s">
        <v>89</v>
      </c>
      <c r="E62" t="s">
        <v>84</v>
      </c>
    </row>
    <row r="63" spans="1:5">
      <c r="A63" s="1">
        <f>IF(B63=選手番号検索!$C$2,COUNTIF($B$2:B63,B63),0)</f>
        <v>0</v>
      </c>
      <c r="B63" t="s">
        <v>821</v>
      </c>
      <c r="C63">
        <v>62</v>
      </c>
      <c r="D63" t="s">
        <v>91</v>
      </c>
      <c r="E63" t="s">
        <v>84</v>
      </c>
    </row>
    <row r="64" spans="1:5">
      <c r="A64" s="1">
        <f>IF(B64=選手番号検索!$C$2,COUNTIF($B$2:B64,B64),0)</f>
        <v>0</v>
      </c>
      <c r="B64" t="s">
        <v>821</v>
      </c>
      <c r="C64">
        <v>63</v>
      </c>
      <c r="D64" t="s">
        <v>93</v>
      </c>
      <c r="E64" t="s">
        <v>84</v>
      </c>
    </row>
    <row r="65" spans="1:5">
      <c r="A65" s="1">
        <f>IF(B65=選手番号検索!$C$2,COUNTIF($B$2:B65,B65),0)</f>
        <v>0</v>
      </c>
      <c r="B65" t="s">
        <v>821</v>
      </c>
      <c r="C65">
        <v>64</v>
      </c>
      <c r="D65" t="s">
        <v>1384</v>
      </c>
      <c r="E65" t="s">
        <v>84</v>
      </c>
    </row>
    <row r="66" spans="1:5">
      <c r="A66" s="1">
        <f>IF(B66=選手番号検索!$C$2,COUNTIF($B$2:B66,B66),0)</f>
        <v>0</v>
      </c>
      <c r="B66" t="s">
        <v>821</v>
      </c>
      <c r="C66">
        <v>65</v>
      </c>
      <c r="D66" t="s">
        <v>1386</v>
      </c>
      <c r="E66" t="s">
        <v>84</v>
      </c>
    </row>
    <row r="67" spans="1:5">
      <c r="A67" s="1">
        <f>IF(B67=選手番号検索!$C$2,COUNTIF($B$2:B67,B67),0)</f>
        <v>0</v>
      </c>
      <c r="B67" t="s">
        <v>821</v>
      </c>
      <c r="C67">
        <v>66</v>
      </c>
      <c r="D67" t="s">
        <v>97</v>
      </c>
      <c r="E67" t="s">
        <v>84</v>
      </c>
    </row>
    <row r="68" spans="1:5">
      <c r="A68" s="1">
        <f>IF(B68=選手番号検索!$C$2,COUNTIF($B$2:B68,B68),0)</f>
        <v>0</v>
      </c>
      <c r="B68" t="s">
        <v>821</v>
      </c>
      <c r="C68">
        <v>67</v>
      </c>
      <c r="D68" t="s">
        <v>99</v>
      </c>
      <c r="E68" t="s">
        <v>84</v>
      </c>
    </row>
    <row r="69" spans="1:5">
      <c r="A69" s="1">
        <f>IF(B69=選手番号検索!$C$2,COUNTIF($B$2:B69,B69),0)</f>
        <v>0</v>
      </c>
      <c r="B69" t="s">
        <v>821</v>
      </c>
      <c r="C69">
        <v>68</v>
      </c>
      <c r="D69" t="s">
        <v>101</v>
      </c>
      <c r="E69" t="s">
        <v>84</v>
      </c>
    </row>
    <row r="70" spans="1:5">
      <c r="A70" s="1">
        <f>IF(B70=選手番号検索!$C$2,COUNTIF($B$2:B70,B70),0)</f>
        <v>0</v>
      </c>
      <c r="B70" t="s">
        <v>821</v>
      </c>
      <c r="C70">
        <v>69</v>
      </c>
      <c r="D70" t="s">
        <v>103</v>
      </c>
      <c r="E70" t="s">
        <v>84</v>
      </c>
    </row>
    <row r="71" spans="1:5">
      <c r="A71" s="1">
        <f>IF(B71=選手番号検索!$C$2,COUNTIF($B$2:B71,B71),0)</f>
        <v>0</v>
      </c>
      <c r="B71" t="s">
        <v>821</v>
      </c>
      <c r="C71">
        <v>70</v>
      </c>
      <c r="D71" t="s">
        <v>1068</v>
      </c>
      <c r="E71" t="s">
        <v>84</v>
      </c>
    </row>
    <row r="72" spans="1:5">
      <c r="A72" s="1">
        <f>IF(B72=選手番号検索!$C$2,COUNTIF($B$2:B72,B72),0)</f>
        <v>0</v>
      </c>
      <c r="B72" t="s">
        <v>821</v>
      </c>
      <c r="C72">
        <v>71</v>
      </c>
      <c r="D72" t="s">
        <v>878</v>
      </c>
      <c r="E72" t="s">
        <v>84</v>
      </c>
    </row>
    <row r="73" spans="1:5">
      <c r="A73" s="1">
        <f>IF(B73=選手番号検索!$C$2,COUNTIF($B$2:B73,B73),0)</f>
        <v>0</v>
      </c>
      <c r="B73" t="s">
        <v>821</v>
      </c>
      <c r="C73">
        <v>72</v>
      </c>
      <c r="D73" t="s">
        <v>880</v>
      </c>
      <c r="E73" t="s">
        <v>84</v>
      </c>
    </row>
    <row r="74" spans="1:5">
      <c r="A74" s="1">
        <f>IF(B74=選手番号検索!$C$2,COUNTIF($B$2:B74,B74),0)</f>
        <v>0</v>
      </c>
      <c r="B74" t="s">
        <v>821</v>
      </c>
      <c r="C74">
        <v>73</v>
      </c>
      <c r="D74" t="s">
        <v>882</v>
      </c>
      <c r="E74" t="s">
        <v>84</v>
      </c>
    </row>
    <row r="75" spans="1:5">
      <c r="A75" s="1">
        <f>IF(B75=選手番号検索!$C$2,COUNTIF($B$2:B75,B75),0)</f>
        <v>0</v>
      </c>
      <c r="B75" t="s">
        <v>821</v>
      </c>
      <c r="C75">
        <v>74</v>
      </c>
      <c r="D75" t="s">
        <v>105</v>
      </c>
      <c r="E75" t="s">
        <v>84</v>
      </c>
    </row>
    <row r="76" spans="1:5">
      <c r="A76" s="1">
        <f>IF(B76=選手番号検索!$C$2,COUNTIF($B$2:B76,B76),0)</f>
        <v>0</v>
      </c>
      <c r="B76" t="s">
        <v>821</v>
      </c>
      <c r="C76">
        <v>75</v>
      </c>
      <c r="D76" t="s">
        <v>107</v>
      </c>
      <c r="E76" t="s">
        <v>84</v>
      </c>
    </row>
    <row r="77" spans="1:5">
      <c r="A77" s="1">
        <f>IF(B77=選手番号検索!$C$2,COUNTIF($B$2:B77,B77),0)</f>
        <v>0</v>
      </c>
      <c r="B77" t="s">
        <v>821</v>
      </c>
      <c r="C77">
        <v>76</v>
      </c>
      <c r="D77" t="s">
        <v>1070</v>
      </c>
      <c r="E77" t="s">
        <v>84</v>
      </c>
    </row>
    <row r="78" spans="1:5">
      <c r="A78" s="1">
        <f>IF(B78=選手番号検索!$C$2,COUNTIF($B$2:B78,B78),0)</f>
        <v>0</v>
      </c>
      <c r="B78" t="s">
        <v>821</v>
      </c>
      <c r="C78">
        <v>77</v>
      </c>
      <c r="D78" t="s">
        <v>1072</v>
      </c>
      <c r="E78" t="s">
        <v>84</v>
      </c>
    </row>
    <row r="79" spans="1:5">
      <c r="A79" s="1">
        <f>IF(B79=選手番号検索!$C$2,COUNTIF($B$2:B79,B79),0)</f>
        <v>0</v>
      </c>
      <c r="B79" t="s">
        <v>821</v>
      </c>
      <c r="C79">
        <v>78</v>
      </c>
      <c r="D79" t="s">
        <v>1074</v>
      </c>
      <c r="E79" t="s">
        <v>84</v>
      </c>
    </row>
    <row r="80" spans="1:5">
      <c r="A80" s="1">
        <f>IF(B80=選手番号検索!$C$2,COUNTIF($B$2:B80,B80),0)</f>
        <v>0</v>
      </c>
      <c r="B80" t="s">
        <v>822</v>
      </c>
      <c r="C80">
        <v>79</v>
      </c>
      <c r="D80" t="s">
        <v>117</v>
      </c>
      <c r="E80" t="s">
        <v>116</v>
      </c>
    </row>
    <row r="81" spans="1:5">
      <c r="A81" s="1">
        <f>IF(B81=選手番号検索!$C$2,COUNTIF($B$2:B81,B81),0)</f>
        <v>0</v>
      </c>
      <c r="B81" t="s">
        <v>822</v>
      </c>
      <c r="C81">
        <v>80</v>
      </c>
      <c r="D81" t="s">
        <v>119</v>
      </c>
      <c r="E81" t="s">
        <v>116</v>
      </c>
    </row>
    <row r="82" spans="1:5">
      <c r="A82" s="1">
        <f>IF(B82=選手番号検索!$C$2,COUNTIF($B$2:B82,B82),0)</f>
        <v>0</v>
      </c>
      <c r="B82" t="s">
        <v>822</v>
      </c>
      <c r="C82">
        <v>81</v>
      </c>
      <c r="D82" t="s">
        <v>1078</v>
      </c>
      <c r="E82" t="s">
        <v>116</v>
      </c>
    </row>
    <row r="83" spans="1:5">
      <c r="A83" s="1">
        <f>IF(B83=選手番号検索!$C$2,COUNTIF($B$2:B83,B83),0)</f>
        <v>0</v>
      </c>
      <c r="B83" t="s">
        <v>822</v>
      </c>
      <c r="C83">
        <v>82</v>
      </c>
      <c r="D83" t="s">
        <v>121</v>
      </c>
      <c r="E83" t="s">
        <v>116</v>
      </c>
    </row>
    <row r="84" spans="1:5">
      <c r="A84" s="1">
        <f>IF(B84=選手番号検索!$C$2,COUNTIF($B$2:B84,B84),0)</f>
        <v>0</v>
      </c>
      <c r="B84" t="s">
        <v>822</v>
      </c>
      <c r="C84">
        <v>83</v>
      </c>
      <c r="D84" t="s">
        <v>1388</v>
      </c>
      <c r="E84" t="s">
        <v>116</v>
      </c>
    </row>
    <row r="85" spans="1:5">
      <c r="A85" s="1">
        <f>IF(B85=選手番号検索!$C$2,COUNTIF($B$2:B85,B85),0)</f>
        <v>0</v>
      </c>
      <c r="B85" t="s">
        <v>822</v>
      </c>
      <c r="C85">
        <v>84</v>
      </c>
      <c r="D85" t="s">
        <v>123</v>
      </c>
      <c r="E85" t="s">
        <v>116</v>
      </c>
    </row>
    <row r="86" spans="1:5">
      <c r="A86" s="1">
        <f>IF(B86=選手番号検索!$C$2,COUNTIF($B$2:B86,B86),0)</f>
        <v>0</v>
      </c>
      <c r="B86" t="s">
        <v>822</v>
      </c>
      <c r="C86">
        <v>85</v>
      </c>
      <c r="D86" t="s">
        <v>884</v>
      </c>
      <c r="E86" t="s">
        <v>116</v>
      </c>
    </row>
    <row r="87" spans="1:5">
      <c r="A87" s="1">
        <f>IF(B87=選手番号検索!$C$2,COUNTIF($B$2:B87,B87),0)</f>
        <v>0</v>
      </c>
      <c r="B87" t="s">
        <v>822</v>
      </c>
      <c r="C87">
        <v>86</v>
      </c>
      <c r="D87" t="s">
        <v>1390</v>
      </c>
      <c r="E87" t="s">
        <v>116</v>
      </c>
    </row>
    <row r="88" spans="1:5">
      <c r="A88" s="1">
        <f>IF(B88=選手番号検索!$C$2,COUNTIF($B$2:B88,B88),0)</f>
        <v>0</v>
      </c>
      <c r="B88" t="s">
        <v>822</v>
      </c>
      <c r="C88">
        <v>87</v>
      </c>
      <c r="D88" t="s">
        <v>125</v>
      </c>
      <c r="E88" t="s">
        <v>116</v>
      </c>
    </row>
    <row r="89" spans="1:5">
      <c r="A89" s="1">
        <f>IF(B89=選手番号検索!$C$2,COUNTIF($B$2:B89,B89),0)</f>
        <v>0</v>
      </c>
      <c r="B89" t="s">
        <v>822</v>
      </c>
      <c r="C89">
        <v>88</v>
      </c>
      <c r="D89" t="s">
        <v>886</v>
      </c>
      <c r="E89" t="s">
        <v>116</v>
      </c>
    </row>
    <row r="90" spans="1:5">
      <c r="A90" s="1">
        <f>IF(B90=選手番号検索!$C$2,COUNTIF($B$2:B90,B90),0)</f>
        <v>0</v>
      </c>
      <c r="B90" t="s">
        <v>822</v>
      </c>
      <c r="C90">
        <v>89</v>
      </c>
      <c r="D90" t="s">
        <v>127</v>
      </c>
      <c r="E90" t="s">
        <v>116</v>
      </c>
    </row>
    <row r="91" spans="1:5">
      <c r="A91" s="1">
        <f>IF(B91=選手番号検索!$C$2,COUNTIF($B$2:B91,B91),0)</f>
        <v>0</v>
      </c>
      <c r="B91" t="s">
        <v>822</v>
      </c>
      <c r="C91">
        <v>90</v>
      </c>
      <c r="D91" t="s">
        <v>129</v>
      </c>
      <c r="E91" t="s">
        <v>116</v>
      </c>
    </row>
    <row r="92" spans="1:5">
      <c r="A92" s="1">
        <f>IF(B92=選手番号検索!$C$2,COUNTIF($B$2:B92,B92),0)</f>
        <v>0</v>
      </c>
      <c r="B92" t="s">
        <v>822</v>
      </c>
      <c r="C92">
        <v>91</v>
      </c>
      <c r="D92" t="s">
        <v>131</v>
      </c>
      <c r="E92" t="s">
        <v>116</v>
      </c>
    </row>
    <row r="93" spans="1:5">
      <c r="A93" s="1">
        <f>IF(B93=選手番号検索!$C$2,COUNTIF($B$2:B93,B93),0)</f>
        <v>0</v>
      </c>
      <c r="B93" t="s">
        <v>822</v>
      </c>
      <c r="C93">
        <v>92</v>
      </c>
      <c r="D93" t="s">
        <v>715</v>
      </c>
      <c r="E93" t="s">
        <v>116</v>
      </c>
    </row>
    <row r="94" spans="1:5">
      <c r="A94" s="1">
        <f>IF(B94=選手番号検索!$C$2,COUNTIF($B$2:B94,B94),0)</f>
        <v>0</v>
      </c>
      <c r="B94" t="s">
        <v>822</v>
      </c>
      <c r="C94">
        <v>93</v>
      </c>
      <c r="D94" t="s">
        <v>133</v>
      </c>
      <c r="E94" t="s">
        <v>116</v>
      </c>
    </row>
    <row r="95" spans="1:5">
      <c r="A95" s="1">
        <f>IF(B95=選手番号検索!$C$2,COUNTIF($B$2:B95,B95),0)</f>
        <v>0</v>
      </c>
      <c r="B95" t="s">
        <v>822</v>
      </c>
      <c r="C95">
        <v>94</v>
      </c>
      <c r="D95" t="s">
        <v>888</v>
      </c>
      <c r="E95" t="s">
        <v>116</v>
      </c>
    </row>
    <row r="96" spans="1:5">
      <c r="A96" s="1">
        <f>IF(B96=選手番号検索!$C$2,COUNTIF($B$2:B96,B96),0)</f>
        <v>0</v>
      </c>
      <c r="B96" t="s">
        <v>822</v>
      </c>
      <c r="C96">
        <v>95</v>
      </c>
      <c r="D96" t="s">
        <v>890</v>
      </c>
      <c r="E96" t="s">
        <v>116</v>
      </c>
    </row>
    <row r="97" spans="1:5">
      <c r="A97" s="1">
        <f>IF(B97=選手番号検索!$C$2,COUNTIF($B$2:B97,B97),0)</f>
        <v>0</v>
      </c>
      <c r="B97" t="s">
        <v>822</v>
      </c>
      <c r="C97">
        <v>96</v>
      </c>
      <c r="D97" t="s">
        <v>135</v>
      </c>
      <c r="E97" t="s">
        <v>116</v>
      </c>
    </row>
    <row r="98" spans="1:5">
      <c r="A98" s="1">
        <f>IF(B98=選手番号検索!$C$2,COUNTIF($B$2:B98,B98),0)</f>
        <v>0</v>
      </c>
      <c r="B98" t="s">
        <v>822</v>
      </c>
      <c r="C98">
        <v>97</v>
      </c>
      <c r="D98" t="s">
        <v>137</v>
      </c>
      <c r="E98" t="s">
        <v>116</v>
      </c>
    </row>
    <row r="99" spans="1:5">
      <c r="A99" s="1">
        <f>IF(B99=選手番号検索!$C$2,COUNTIF($B$2:B99,B99),0)</f>
        <v>0</v>
      </c>
      <c r="B99" t="s">
        <v>822</v>
      </c>
      <c r="C99">
        <v>98</v>
      </c>
      <c r="D99" t="s">
        <v>139</v>
      </c>
      <c r="E99" t="s">
        <v>116</v>
      </c>
    </row>
    <row r="100" spans="1:5">
      <c r="A100" s="1">
        <f>IF(B100=選手番号検索!$C$2,COUNTIF($B$2:B100,B100),0)</f>
        <v>0</v>
      </c>
      <c r="B100" t="s">
        <v>823</v>
      </c>
      <c r="C100">
        <v>99</v>
      </c>
      <c r="D100" t="s">
        <v>142</v>
      </c>
      <c r="E100" t="s">
        <v>141</v>
      </c>
    </row>
    <row r="101" spans="1:5">
      <c r="A101" s="1">
        <f>IF(B101=選手番号検索!$C$2,COUNTIF($B$2:B101,B101),0)</f>
        <v>0</v>
      </c>
      <c r="B101" t="s">
        <v>823</v>
      </c>
      <c r="C101">
        <v>100</v>
      </c>
      <c r="D101" t="s">
        <v>144</v>
      </c>
      <c r="E101" t="s">
        <v>141</v>
      </c>
    </row>
    <row r="102" spans="1:5">
      <c r="A102" s="1">
        <f>IF(B102=選手番号検索!$C$2,COUNTIF($B$2:B102,B102),0)</f>
        <v>0</v>
      </c>
      <c r="B102" t="s">
        <v>823</v>
      </c>
      <c r="C102">
        <v>101</v>
      </c>
      <c r="D102" t="s">
        <v>146</v>
      </c>
      <c r="E102" t="s">
        <v>141</v>
      </c>
    </row>
    <row r="103" spans="1:5">
      <c r="A103" s="1">
        <f>IF(B103=選手番号検索!$C$2,COUNTIF($B$2:B103,B103),0)</f>
        <v>0</v>
      </c>
      <c r="B103" t="s">
        <v>823</v>
      </c>
      <c r="C103">
        <v>102</v>
      </c>
      <c r="D103" t="s">
        <v>1392</v>
      </c>
      <c r="E103" t="s">
        <v>141</v>
      </c>
    </row>
    <row r="104" spans="1:5">
      <c r="A104" s="1">
        <f>IF(B104=選手番号検索!$C$2,COUNTIF($B$2:B104,B104),0)</f>
        <v>0</v>
      </c>
      <c r="B104" t="s">
        <v>823</v>
      </c>
      <c r="C104">
        <v>103</v>
      </c>
      <c r="D104" t="s">
        <v>148</v>
      </c>
      <c r="E104" t="s">
        <v>141</v>
      </c>
    </row>
    <row r="105" spans="1:5">
      <c r="A105" s="1">
        <f>IF(B105=選手番号検索!$C$2,COUNTIF($B$2:B105,B105),0)</f>
        <v>0</v>
      </c>
      <c r="B105" t="s">
        <v>823</v>
      </c>
      <c r="C105">
        <v>104</v>
      </c>
      <c r="D105" t="s">
        <v>150</v>
      </c>
      <c r="E105" t="s">
        <v>141</v>
      </c>
    </row>
    <row r="106" spans="1:5">
      <c r="A106" s="1">
        <f>IF(B106=選手番号検索!$C$2,COUNTIF($B$2:B106,B106),0)</f>
        <v>0</v>
      </c>
      <c r="B106" t="s">
        <v>823</v>
      </c>
      <c r="C106">
        <v>105</v>
      </c>
      <c r="D106" t="s">
        <v>1394</v>
      </c>
      <c r="E106" t="s">
        <v>141</v>
      </c>
    </row>
    <row r="107" spans="1:5">
      <c r="A107" s="1">
        <f>IF(B107=選手番号検索!$C$2,COUNTIF($B$2:B107,B107),0)</f>
        <v>0</v>
      </c>
      <c r="B107" t="s">
        <v>823</v>
      </c>
      <c r="C107">
        <v>106</v>
      </c>
      <c r="D107" t="s">
        <v>1396</v>
      </c>
      <c r="E107" t="s">
        <v>141</v>
      </c>
    </row>
    <row r="108" spans="1:5">
      <c r="A108" s="1">
        <f>IF(B108=選手番号検索!$C$2,COUNTIF($B$2:B108,B108),0)</f>
        <v>0</v>
      </c>
      <c r="B108" t="s">
        <v>823</v>
      </c>
      <c r="C108">
        <v>107</v>
      </c>
      <c r="D108" t="s">
        <v>152</v>
      </c>
      <c r="E108" t="s">
        <v>141</v>
      </c>
    </row>
    <row r="109" spans="1:5">
      <c r="A109" s="1">
        <f>IF(B109=選手番号検索!$C$2,COUNTIF($B$2:B109,B109),0)</f>
        <v>0</v>
      </c>
      <c r="B109" t="s">
        <v>823</v>
      </c>
      <c r="C109">
        <v>108</v>
      </c>
      <c r="D109" t="s">
        <v>154</v>
      </c>
      <c r="E109" t="s">
        <v>141</v>
      </c>
    </row>
    <row r="110" spans="1:5">
      <c r="A110" s="1">
        <f>IF(B110=選手番号検索!$C$2,COUNTIF($B$2:B110,B110),0)</f>
        <v>0</v>
      </c>
      <c r="B110" t="s">
        <v>823</v>
      </c>
      <c r="C110">
        <v>109</v>
      </c>
      <c r="D110" t="s">
        <v>156</v>
      </c>
      <c r="E110" t="s">
        <v>141</v>
      </c>
    </row>
    <row r="111" spans="1:5">
      <c r="A111" s="1">
        <f>IF(B111=選手番号検索!$C$2,COUNTIF($B$2:B111,B111),0)</f>
        <v>0</v>
      </c>
      <c r="B111" t="s">
        <v>823</v>
      </c>
      <c r="C111">
        <v>110</v>
      </c>
      <c r="D111" t="s">
        <v>158</v>
      </c>
      <c r="E111" t="s">
        <v>141</v>
      </c>
    </row>
    <row r="112" spans="1:5">
      <c r="A112" s="1">
        <f>IF(B112=選手番号検索!$C$2,COUNTIF($B$2:B112,B112),0)</f>
        <v>0</v>
      </c>
      <c r="B112" t="s">
        <v>823</v>
      </c>
      <c r="C112">
        <v>111</v>
      </c>
      <c r="D112" t="s">
        <v>1081</v>
      </c>
      <c r="E112" t="s">
        <v>141</v>
      </c>
    </row>
    <row r="113" spans="1:5">
      <c r="A113" s="1">
        <f>IF(B113=選手番号検索!$C$2,COUNTIF($B$2:B113,B113),0)</f>
        <v>0</v>
      </c>
      <c r="B113" t="s">
        <v>823</v>
      </c>
      <c r="C113">
        <v>112</v>
      </c>
      <c r="D113" t="s">
        <v>160</v>
      </c>
      <c r="E113" t="s">
        <v>141</v>
      </c>
    </row>
    <row r="114" spans="1:5">
      <c r="A114" s="1">
        <f>IF(B114=選手番号検索!$C$2,COUNTIF($B$2:B114,B114),0)</f>
        <v>0</v>
      </c>
      <c r="B114" t="s">
        <v>823</v>
      </c>
      <c r="C114">
        <v>113</v>
      </c>
      <c r="D114" t="s">
        <v>1083</v>
      </c>
      <c r="E114" t="s">
        <v>141</v>
      </c>
    </row>
    <row r="115" spans="1:5">
      <c r="A115" s="1">
        <f>IF(B115=選手番号検索!$C$2,COUNTIF($B$2:B115,B115),0)</f>
        <v>0</v>
      </c>
      <c r="B115" t="s">
        <v>823</v>
      </c>
      <c r="C115">
        <v>114</v>
      </c>
      <c r="D115" t="s">
        <v>162</v>
      </c>
      <c r="E115" t="s">
        <v>141</v>
      </c>
    </row>
    <row r="116" spans="1:5">
      <c r="A116" s="1">
        <f>IF(B116=選手番号検索!$C$2,COUNTIF($B$2:B116,B116),0)</f>
        <v>0</v>
      </c>
      <c r="B116" t="s">
        <v>823</v>
      </c>
      <c r="C116">
        <v>115</v>
      </c>
      <c r="D116" t="s">
        <v>164</v>
      </c>
      <c r="E116" t="s">
        <v>141</v>
      </c>
    </row>
    <row r="117" spans="1:5">
      <c r="A117" s="1">
        <f>IF(B117=選手番号検索!$C$2,COUNTIF($B$2:B117,B117),0)</f>
        <v>0</v>
      </c>
      <c r="B117" t="s">
        <v>823</v>
      </c>
      <c r="C117">
        <v>116</v>
      </c>
      <c r="D117" t="s">
        <v>166</v>
      </c>
      <c r="E117" t="s">
        <v>141</v>
      </c>
    </row>
    <row r="118" spans="1:5">
      <c r="A118" s="1">
        <f>IF(B118=選手番号検索!$C$2,COUNTIF($B$2:B118,B118),0)</f>
        <v>0</v>
      </c>
      <c r="B118" t="s">
        <v>823</v>
      </c>
      <c r="C118">
        <v>117</v>
      </c>
      <c r="D118" t="s">
        <v>168</v>
      </c>
      <c r="E118" t="s">
        <v>141</v>
      </c>
    </row>
    <row r="119" spans="1:5">
      <c r="A119" s="1">
        <f>IF(B119=選手番号検索!$C$2,COUNTIF($B$2:B119,B119),0)</f>
        <v>0</v>
      </c>
      <c r="B119" t="s">
        <v>823</v>
      </c>
      <c r="C119">
        <v>118</v>
      </c>
      <c r="D119" t="s">
        <v>170</v>
      </c>
      <c r="E119" t="s">
        <v>141</v>
      </c>
    </row>
    <row r="120" spans="1:5">
      <c r="A120" s="1">
        <f>IF(B120=選手番号検索!$C$2,COUNTIF($B$2:B120,B120),0)</f>
        <v>0</v>
      </c>
      <c r="B120" t="s">
        <v>823</v>
      </c>
      <c r="C120">
        <v>119</v>
      </c>
      <c r="D120" t="s">
        <v>1398</v>
      </c>
      <c r="E120" t="s">
        <v>141</v>
      </c>
    </row>
    <row r="121" spans="1:5">
      <c r="A121" s="1">
        <f>IF(B121=選手番号検索!$C$2,COUNTIF($B$2:B121,B121),0)</f>
        <v>0</v>
      </c>
      <c r="B121" t="s">
        <v>823</v>
      </c>
      <c r="C121">
        <v>120</v>
      </c>
      <c r="D121" t="s">
        <v>174</v>
      </c>
      <c r="E121" t="s">
        <v>141</v>
      </c>
    </row>
    <row r="122" spans="1:5">
      <c r="A122" s="1">
        <f>IF(B122=選手番号検索!$C$2,COUNTIF($B$2:B122,B122),0)</f>
        <v>0</v>
      </c>
      <c r="B122" t="s">
        <v>823</v>
      </c>
      <c r="C122">
        <v>121</v>
      </c>
      <c r="D122" t="s">
        <v>501</v>
      </c>
      <c r="E122" t="s">
        <v>141</v>
      </c>
    </row>
    <row r="123" spans="1:5">
      <c r="A123" s="1">
        <f>IF(B123=選手番号検索!$C$2,COUNTIF($B$2:B123,B123),0)</f>
        <v>0</v>
      </c>
      <c r="B123" t="s">
        <v>823</v>
      </c>
      <c r="C123">
        <v>122</v>
      </c>
      <c r="D123" t="s">
        <v>503</v>
      </c>
      <c r="E123" t="s">
        <v>141</v>
      </c>
    </row>
    <row r="124" spans="1:5">
      <c r="A124" s="1">
        <f>IF(B124=選手番号検索!$C$2,COUNTIF($B$2:B124,B124),0)</f>
        <v>0</v>
      </c>
      <c r="B124" t="s">
        <v>823</v>
      </c>
      <c r="C124">
        <v>123</v>
      </c>
      <c r="D124" t="s">
        <v>176</v>
      </c>
      <c r="E124" t="s">
        <v>141</v>
      </c>
    </row>
    <row r="125" spans="1:5">
      <c r="A125" s="1">
        <f>IF(B125=選手番号検索!$C$2,COUNTIF($B$2:B125,B125),0)</f>
        <v>0</v>
      </c>
      <c r="B125" t="s">
        <v>823</v>
      </c>
      <c r="C125">
        <v>124</v>
      </c>
      <c r="D125" t="s">
        <v>892</v>
      </c>
      <c r="E125" t="s">
        <v>141</v>
      </c>
    </row>
    <row r="126" spans="1:5">
      <c r="A126" s="1">
        <f>IF(B126=選手番号検索!$C$2,COUNTIF($B$2:B126,B126),0)</f>
        <v>0</v>
      </c>
      <c r="B126" t="s">
        <v>823</v>
      </c>
      <c r="C126">
        <v>125</v>
      </c>
      <c r="D126" t="s">
        <v>178</v>
      </c>
      <c r="E126" t="s">
        <v>141</v>
      </c>
    </row>
    <row r="127" spans="1:5">
      <c r="A127" s="1">
        <f>IF(B127=選手番号検索!$C$2,COUNTIF($B$2:B127,B127),0)</f>
        <v>0</v>
      </c>
      <c r="B127" t="s">
        <v>823</v>
      </c>
      <c r="C127">
        <v>126</v>
      </c>
      <c r="D127" t="s">
        <v>1085</v>
      </c>
      <c r="E127" t="s">
        <v>141</v>
      </c>
    </row>
    <row r="128" spans="1:5">
      <c r="A128" s="1">
        <f>IF(B128=選手番号検索!$C$2,COUNTIF($B$2:B128,B128),0)</f>
        <v>0</v>
      </c>
      <c r="B128" t="s">
        <v>823</v>
      </c>
      <c r="C128">
        <v>127</v>
      </c>
      <c r="D128" t="s">
        <v>1400</v>
      </c>
      <c r="E128" t="s">
        <v>141</v>
      </c>
    </row>
    <row r="129" spans="1:5">
      <c r="A129" s="1">
        <f>IF(B129=選手番号検索!$C$2,COUNTIF($B$2:B129,B129),0)</f>
        <v>0</v>
      </c>
      <c r="B129" t="s">
        <v>823</v>
      </c>
      <c r="C129">
        <v>128</v>
      </c>
      <c r="D129" t="s">
        <v>894</v>
      </c>
      <c r="E129" t="s">
        <v>141</v>
      </c>
    </row>
    <row r="130" spans="1:5">
      <c r="A130" s="1">
        <f>IF(B130=選手番号検索!$C$2,COUNTIF($B$2:B130,B130),0)</f>
        <v>0</v>
      </c>
      <c r="B130" t="s">
        <v>823</v>
      </c>
      <c r="C130">
        <v>129</v>
      </c>
      <c r="D130" t="s">
        <v>1087</v>
      </c>
      <c r="E130" t="s">
        <v>141</v>
      </c>
    </row>
    <row r="131" spans="1:5">
      <c r="A131" s="1">
        <f>IF(B131=選手番号検索!$C$2,COUNTIF($B$2:B131,B131),0)</f>
        <v>0</v>
      </c>
      <c r="B131" t="s">
        <v>823</v>
      </c>
      <c r="C131">
        <v>130</v>
      </c>
      <c r="D131" t="s">
        <v>1089</v>
      </c>
      <c r="E131" t="s">
        <v>141</v>
      </c>
    </row>
    <row r="132" spans="1:5">
      <c r="A132" s="1">
        <f>IF(B132=選手番号検索!$C$2,COUNTIF($B$2:B132,B132),0)</f>
        <v>0</v>
      </c>
      <c r="B132" t="s">
        <v>823</v>
      </c>
      <c r="C132">
        <v>131</v>
      </c>
      <c r="D132" t="s">
        <v>896</v>
      </c>
      <c r="E132" t="s">
        <v>141</v>
      </c>
    </row>
    <row r="133" spans="1:5">
      <c r="A133" s="1">
        <f>IF(B133=選手番号検索!$C$2,COUNTIF($B$2:B133,B133),0)</f>
        <v>0</v>
      </c>
      <c r="B133" t="s">
        <v>823</v>
      </c>
      <c r="C133">
        <v>132</v>
      </c>
      <c r="D133" t="s">
        <v>1402</v>
      </c>
      <c r="E133" t="s">
        <v>141</v>
      </c>
    </row>
    <row r="134" spans="1:5">
      <c r="A134" s="1">
        <f>IF(B134=選手番号検索!$C$2,COUNTIF($B$2:B134,B134),0)</f>
        <v>0</v>
      </c>
      <c r="B134" t="s">
        <v>823</v>
      </c>
      <c r="C134">
        <v>133</v>
      </c>
      <c r="D134" t="s">
        <v>1404</v>
      </c>
      <c r="E134" t="s">
        <v>141</v>
      </c>
    </row>
    <row r="135" spans="1:5">
      <c r="A135" s="1">
        <f>IF(B135=選手番号検索!$C$2,COUNTIF($B$2:B135,B135),0)</f>
        <v>0</v>
      </c>
      <c r="B135" t="s">
        <v>823</v>
      </c>
      <c r="C135">
        <v>134</v>
      </c>
      <c r="D135" t="s">
        <v>180</v>
      </c>
      <c r="E135" t="s">
        <v>141</v>
      </c>
    </row>
    <row r="136" spans="1:5">
      <c r="A136" s="1">
        <f>IF(B136=選手番号検索!$C$2,COUNTIF($B$2:B136,B136),0)</f>
        <v>0</v>
      </c>
      <c r="B136" t="s">
        <v>823</v>
      </c>
      <c r="C136">
        <v>135</v>
      </c>
      <c r="D136" t="s">
        <v>182</v>
      </c>
      <c r="E136" t="s">
        <v>141</v>
      </c>
    </row>
    <row r="137" spans="1:5">
      <c r="A137" s="1">
        <f>IF(B137=選手番号検索!$C$2,COUNTIF($B$2:B137,B137),0)</f>
        <v>0</v>
      </c>
      <c r="B137" t="s">
        <v>823</v>
      </c>
      <c r="C137">
        <v>136</v>
      </c>
      <c r="D137" t="s">
        <v>184</v>
      </c>
      <c r="E137" t="s">
        <v>141</v>
      </c>
    </row>
    <row r="138" spans="1:5">
      <c r="A138" s="1">
        <f>IF(B138=選手番号検索!$C$2,COUNTIF($B$2:B138,B138),0)</f>
        <v>0</v>
      </c>
      <c r="B138" t="s">
        <v>823</v>
      </c>
      <c r="C138">
        <v>137</v>
      </c>
      <c r="D138" t="s">
        <v>188</v>
      </c>
      <c r="E138" t="s">
        <v>141</v>
      </c>
    </row>
    <row r="139" spans="1:5">
      <c r="A139" s="1">
        <f>IF(B139=選手番号検索!$C$2,COUNTIF($B$2:B139,B139),0)</f>
        <v>0</v>
      </c>
      <c r="B139" t="s">
        <v>823</v>
      </c>
      <c r="C139">
        <v>138</v>
      </c>
      <c r="D139" t="s">
        <v>190</v>
      </c>
      <c r="E139" t="s">
        <v>141</v>
      </c>
    </row>
    <row r="140" spans="1:5">
      <c r="A140" s="1">
        <f>IF(B140=選手番号検索!$C$2,COUNTIF($B$2:B140,B140),0)</f>
        <v>0</v>
      </c>
      <c r="B140" t="s">
        <v>823</v>
      </c>
      <c r="C140">
        <v>139</v>
      </c>
      <c r="D140" t="s">
        <v>513</v>
      </c>
      <c r="E140" t="s">
        <v>141</v>
      </c>
    </row>
    <row r="141" spans="1:5">
      <c r="A141" s="1">
        <f>IF(B141=選手番号検索!$C$2,COUNTIF($B$2:B141,B141),0)</f>
        <v>0</v>
      </c>
      <c r="B141" t="s">
        <v>823</v>
      </c>
      <c r="C141">
        <v>140</v>
      </c>
      <c r="D141" t="s">
        <v>192</v>
      </c>
      <c r="E141" t="s">
        <v>141</v>
      </c>
    </row>
    <row r="142" spans="1:5">
      <c r="A142" s="1">
        <f>IF(B142=選手番号検索!$C$2,COUNTIF($B$2:B142,B142),0)</f>
        <v>0</v>
      </c>
      <c r="B142" t="s">
        <v>823</v>
      </c>
      <c r="C142">
        <v>141</v>
      </c>
      <c r="D142" t="s">
        <v>194</v>
      </c>
      <c r="E142" t="s">
        <v>141</v>
      </c>
    </row>
    <row r="143" spans="1:5">
      <c r="A143" s="1">
        <f>IF(B143=選手番号検索!$C$2,COUNTIF($B$2:B143,B143),0)</f>
        <v>0</v>
      </c>
      <c r="B143" t="s">
        <v>823</v>
      </c>
      <c r="C143">
        <v>142</v>
      </c>
      <c r="D143" t="s">
        <v>625</v>
      </c>
      <c r="E143" t="s">
        <v>141</v>
      </c>
    </row>
    <row r="144" spans="1:5">
      <c r="A144" s="1">
        <f>IF(B144=選手番号検索!$C$2,COUNTIF($B$2:B144,B144),0)</f>
        <v>0</v>
      </c>
      <c r="B144" t="s">
        <v>823</v>
      </c>
      <c r="C144">
        <v>143</v>
      </c>
      <c r="D144" t="s">
        <v>517</v>
      </c>
      <c r="E144" t="s">
        <v>141</v>
      </c>
    </row>
    <row r="145" spans="1:5">
      <c r="A145" s="1">
        <f>IF(B145=選手番号検索!$C$2,COUNTIF($B$2:B145,B145),0)</f>
        <v>0</v>
      </c>
      <c r="B145" t="s">
        <v>823</v>
      </c>
      <c r="C145">
        <v>144</v>
      </c>
      <c r="D145" t="s">
        <v>775</v>
      </c>
      <c r="E145" t="s">
        <v>141</v>
      </c>
    </row>
    <row r="146" spans="1:5">
      <c r="A146" s="1">
        <f>IF(B146=選手番号検索!$C$2,COUNTIF($B$2:B146,B146),0)</f>
        <v>0</v>
      </c>
      <c r="B146" t="s">
        <v>823</v>
      </c>
      <c r="C146">
        <v>145</v>
      </c>
      <c r="D146" t="s">
        <v>196</v>
      </c>
      <c r="E146" t="s">
        <v>141</v>
      </c>
    </row>
    <row r="147" spans="1:5">
      <c r="A147" s="1">
        <f>IF(B147=選手番号検索!$C$2,COUNTIF($B$2:B147,B147),0)</f>
        <v>0</v>
      </c>
      <c r="B147" t="s">
        <v>823</v>
      </c>
      <c r="C147">
        <v>146</v>
      </c>
      <c r="D147" t="s">
        <v>198</v>
      </c>
      <c r="E147" t="s">
        <v>141</v>
      </c>
    </row>
    <row r="148" spans="1:5">
      <c r="A148" s="1">
        <f>IF(B148=選手番号検索!$C$2,COUNTIF($B$2:B148,B148),0)</f>
        <v>0</v>
      </c>
      <c r="B148" t="s">
        <v>823</v>
      </c>
      <c r="C148">
        <v>147</v>
      </c>
      <c r="D148" t="s">
        <v>200</v>
      </c>
      <c r="E148" t="s">
        <v>141</v>
      </c>
    </row>
    <row r="149" spans="1:5">
      <c r="A149" s="1">
        <f>IF(B149=選手番号検索!$C$2,COUNTIF($B$2:B149,B149),0)</f>
        <v>0</v>
      </c>
      <c r="B149" t="s">
        <v>823</v>
      </c>
      <c r="C149">
        <v>148</v>
      </c>
      <c r="D149" t="s">
        <v>1091</v>
      </c>
      <c r="E149" t="s">
        <v>141</v>
      </c>
    </row>
    <row r="150" spans="1:5">
      <c r="A150" s="1">
        <f>IF(B150=選手番号検索!$C$2,COUNTIF($B$2:B150,B150),0)</f>
        <v>0</v>
      </c>
      <c r="B150" t="s">
        <v>823</v>
      </c>
      <c r="C150">
        <v>149</v>
      </c>
      <c r="D150" t="s">
        <v>202</v>
      </c>
      <c r="E150" t="s">
        <v>141</v>
      </c>
    </row>
    <row r="151" spans="1:5">
      <c r="A151" s="1">
        <f>IF(B151=選手番号検索!$C$2,COUNTIF($B$2:B151,B151),0)</f>
        <v>0</v>
      </c>
      <c r="B151" t="s">
        <v>823</v>
      </c>
      <c r="C151">
        <v>150</v>
      </c>
      <c r="D151" t="s">
        <v>204</v>
      </c>
      <c r="E151" t="s">
        <v>141</v>
      </c>
    </row>
    <row r="152" spans="1:5">
      <c r="A152" s="1">
        <f>IF(B152=選手番号検索!$C$2,COUNTIF($B$2:B152,B152),0)</f>
        <v>0</v>
      </c>
      <c r="B152" t="s">
        <v>823</v>
      </c>
      <c r="C152">
        <v>151</v>
      </c>
      <c r="D152" t="s">
        <v>1406</v>
      </c>
      <c r="E152" t="s">
        <v>141</v>
      </c>
    </row>
    <row r="153" spans="1:5">
      <c r="A153" s="1">
        <f>IF(B153=選手番号検索!$C$2,COUNTIF($B$2:B153,B153),0)</f>
        <v>0</v>
      </c>
      <c r="B153" t="s">
        <v>823</v>
      </c>
      <c r="C153">
        <v>152</v>
      </c>
      <c r="D153" t="s">
        <v>206</v>
      </c>
      <c r="E153" t="s">
        <v>141</v>
      </c>
    </row>
    <row r="154" spans="1:5">
      <c r="A154" s="1">
        <f>IF(B154=選手番号検索!$C$2,COUNTIF($B$2:B154,B154),0)</f>
        <v>0</v>
      </c>
      <c r="B154" t="s">
        <v>823</v>
      </c>
      <c r="C154">
        <v>153</v>
      </c>
      <c r="D154" t="s">
        <v>208</v>
      </c>
      <c r="E154" t="s">
        <v>141</v>
      </c>
    </row>
    <row r="155" spans="1:5">
      <c r="A155" s="1">
        <f>IF(B155=選手番号検索!$C$2,COUNTIF($B$2:B155,B155),0)</f>
        <v>0</v>
      </c>
      <c r="B155" t="s">
        <v>823</v>
      </c>
      <c r="C155">
        <v>154</v>
      </c>
      <c r="D155" t="s">
        <v>1238</v>
      </c>
      <c r="E155" t="s">
        <v>141</v>
      </c>
    </row>
    <row r="156" spans="1:5">
      <c r="A156" s="1">
        <f>IF(B156=選手番号検索!$C$2,COUNTIF($B$2:B156,B156),0)</f>
        <v>0</v>
      </c>
      <c r="B156" t="s">
        <v>823</v>
      </c>
      <c r="C156">
        <v>155</v>
      </c>
      <c r="D156" t="s">
        <v>210</v>
      </c>
      <c r="E156" t="s">
        <v>141</v>
      </c>
    </row>
    <row r="157" spans="1:5">
      <c r="A157" s="1">
        <f>IF(B157=選手番号検索!$C$2,COUNTIF($B$2:B157,B157),0)</f>
        <v>0</v>
      </c>
      <c r="B157" t="s">
        <v>823</v>
      </c>
      <c r="C157">
        <v>156</v>
      </c>
      <c r="D157" t="s">
        <v>212</v>
      </c>
      <c r="E157" t="s">
        <v>141</v>
      </c>
    </row>
    <row r="158" spans="1:5">
      <c r="A158" s="1">
        <f>IF(B158=選手番号検索!$C$2,COUNTIF($B$2:B158,B158),0)</f>
        <v>0</v>
      </c>
      <c r="B158" t="s">
        <v>823</v>
      </c>
      <c r="C158">
        <v>157</v>
      </c>
      <c r="D158" t="s">
        <v>1093</v>
      </c>
      <c r="E158" t="s">
        <v>141</v>
      </c>
    </row>
    <row r="159" spans="1:5">
      <c r="A159" s="1">
        <f>IF(B159=選手番号検索!$C$2,COUNTIF($B$2:B159,B159),0)</f>
        <v>0</v>
      </c>
      <c r="B159" t="s">
        <v>824</v>
      </c>
      <c r="C159">
        <v>158</v>
      </c>
      <c r="D159" t="s">
        <v>215</v>
      </c>
      <c r="E159" t="s">
        <v>214</v>
      </c>
    </row>
    <row r="160" spans="1:5">
      <c r="A160" s="1">
        <f>IF(B160=選手番号検索!$C$2,COUNTIF($B$2:B160,B160),0)</f>
        <v>0</v>
      </c>
      <c r="B160" t="s">
        <v>824</v>
      </c>
      <c r="C160">
        <v>159</v>
      </c>
      <c r="D160" t="s">
        <v>217</v>
      </c>
      <c r="E160" t="s">
        <v>214</v>
      </c>
    </row>
    <row r="161" spans="1:5">
      <c r="A161" s="1">
        <f>IF(B161=選手番号検索!$C$2,COUNTIF($B$2:B161,B161),0)</f>
        <v>0</v>
      </c>
      <c r="B161" t="s">
        <v>825</v>
      </c>
      <c r="C161">
        <v>160</v>
      </c>
      <c r="D161" t="s">
        <v>220</v>
      </c>
      <c r="E161" t="s">
        <v>219</v>
      </c>
    </row>
    <row r="162" spans="1:5">
      <c r="A162" s="1">
        <f>IF(B162=選手番号検索!$C$2,COUNTIF($B$2:B162,B162),0)</f>
        <v>0</v>
      </c>
      <c r="B162" t="s">
        <v>825</v>
      </c>
      <c r="C162">
        <v>161</v>
      </c>
      <c r="D162" t="s">
        <v>222</v>
      </c>
      <c r="E162" t="s">
        <v>219</v>
      </c>
    </row>
    <row r="163" spans="1:5">
      <c r="A163" s="1">
        <f>IF(B163=選手番号検索!$C$2,COUNTIF($B$2:B163,B163),0)</f>
        <v>0</v>
      </c>
      <c r="B163" t="s">
        <v>825</v>
      </c>
      <c r="C163">
        <v>162</v>
      </c>
      <c r="D163" t="s">
        <v>224</v>
      </c>
      <c r="E163" t="s">
        <v>219</v>
      </c>
    </row>
    <row r="164" spans="1:5">
      <c r="A164" s="1">
        <f>IF(B164=選手番号検索!$C$2,COUNTIF($B$2:B164,B164),0)</f>
        <v>0</v>
      </c>
      <c r="B164" t="s">
        <v>825</v>
      </c>
      <c r="C164">
        <v>163</v>
      </c>
      <c r="D164" t="s">
        <v>485</v>
      </c>
      <c r="E164" t="s">
        <v>219</v>
      </c>
    </row>
    <row r="165" spans="1:5">
      <c r="A165" s="1">
        <f>IF(B165=選手番号検索!$C$2,COUNTIF($B$2:B165,B165),0)</f>
        <v>0</v>
      </c>
      <c r="B165" t="s">
        <v>825</v>
      </c>
      <c r="C165">
        <v>164</v>
      </c>
      <c r="D165" t="s">
        <v>226</v>
      </c>
      <c r="E165" t="s">
        <v>219</v>
      </c>
    </row>
    <row r="166" spans="1:5">
      <c r="A166" s="1">
        <f>IF(B166=選手番号検索!$C$2,COUNTIF($B$2:B166,B166),0)</f>
        <v>0</v>
      </c>
      <c r="B166" t="s">
        <v>825</v>
      </c>
      <c r="C166">
        <v>165</v>
      </c>
      <c r="D166" t="s">
        <v>228</v>
      </c>
      <c r="E166" t="s">
        <v>219</v>
      </c>
    </row>
    <row r="167" spans="1:5">
      <c r="A167" s="1">
        <f>IF(B167=選手番号検索!$C$2,COUNTIF($B$2:B167,B167),0)</f>
        <v>0</v>
      </c>
      <c r="B167" t="s">
        <v>825</v>
      </c>
      <c r="C167">
        <v>166</v>
      </c>
      <c r="D167" t="s">
        <v>230</v>
      </c>
      <c r="E167" t="s">
        <v>219</v>
      </c>
    </row>
    <row r="168" spans="1:5">
      <c r="A168" s="1">
        <f>IF(B168=選手番号検索!$C$2,COUNTIF($B$2:B168,B168),0)</f>
        <v>0</v>
      </c>
      <c r="B168" t="s">
        <v>825</v>
      </c>
      <c r="C168">
        <v>167</v>
      </c>
      <c r="D168" t="s">
        <v>1408</v>
      </c>
      <c r="E168" t="s">
        <v>219</v>
      </c>
    </row>
    <row r="169" spans="1:5">
      <c r="A169" s="1">
        <f>IF(B169=選手番号検索!$C$2,COUNTIF($B$2:B169,B169),0)</f>
        <v>0</v>
      </c>
      <c r="B169" t="s">
        <v>825</v>
      </c>
      <c r="C169">
        <v>168</v>
      </c>
      <c r="D169" t="s">
        <v>232</v>
      </c>
      <c r="E169" t="s">
        <v>219</v>
      </c>
    </row>
    <row r="170" spans="1:5">
      <c r="A170" s="1">
        <f>IF(B170=選手番号検索!$C$2,COUNTIF($B$2:B170,B170),0)</f>
        <v>0</v>
      </c>
      <c r="B170" t="s">
        <v>825</v>
      </c>
      <c r="C170">
        <v>169</v>
      </c>
      <c r="D170" t="s">
        <v>234</v>
      </c>
      <c r="E170" t="s">
        <v>219</v>
      </c>
    </row>
    <row r="171" spans="1:5">
      <c r="A171" s="1">
        <f>IF(B171=選手番号検索!$C$2,COUNTIF($B$2:B171,B171),0)</f>
        <v>0</v>
      </c>
      <c r="B171" t="s">
        <v>825</v>
      </c>
      <c r="C171">
        <v>170</v>
      </c>
      <c r="D171" t="s">
        <v>236</v>
      </c>
      <c r="E171" t="s">
        <v>219</v>
      </c>
    </row>
    <row r="172" spans="1:5">
      <c r="A172" s="1">
        <f>IF(B172=選手番号検索!$C$2,COUNTIF($B$2:B172,B172),0)</f>
        <v>0</v>
      </c>
      <c r="B172" t="s">
        <v>825</v>
      </c>
      <c r="C172">
        <v>171</v>
      </c>
      <c r="D172" t="s">
        <v>238</v>
      </c>
      <c r="E172" t="s">
        <v>219</v>
      </c>
    </row>
    <row r="173" spans="1:5">
      <c r="A173" s="1">
        <f>IF(B173=選手番号検索!$C$2,COUNTIF($B$2:B173,B173),0)</f>
        <v>0</v>
      </c>
      <c r="B173" t="s">
        <v>825</v>
      </c>
      <c r="C173">
        <v>172</v>
      </c>
      <c r="D173" t="s">
        <v>898</v>
      </c>
      <c r="E173" t="s">
        <v>219</v>
      </c>
    </row>
    <row r="174" spans="1:5">
      <c r="A174" s="1">
        <f>IF(B174=選手番号検索!$C$2,COUNTIF($B$2:B174,B174),0)</f>
        <v>0</v>
      </c>
      <c r="B174" t="s">
        <v>825</v>
      </c>
      <c r="C174">
        <v>173</v>
      </c>
      <c r="D174" t="s">
        <v>240</v>
      </c>
      <c r="E174" t="s">
        <v>219</v>
      </c>
    </row>
    <row r="175" spans="1:5">
      <c r="A175" s="1">
        <f>IF(B175=選手番号検索!$C$2,COUNTIF($B$2:B175,B175),0)</f>
        <v>0</v>
      </c>
      <c r="B175" t="s">
        <v>825</v>
      </c>
      <c r="C175">
        <v>174</v>
      </c>
      <c r="D175" t="s">
        <v>242</v>
      </c>
      <c r="E175" t="s">
        <v>219</v>
      </c>
    </row>
    <row r="176" spans="1:5">
      <c r="A176" s="1">
        <f>IF(B176=選手番号検索!$C$2,COUNTIF($B$2:B176,B176),0)</f>
        <v>0</v>
      </c>
      <c r="B176" t="s">
        <v>825</v>
      </c>
      <c r="C176">
        <v>175</v>
      </c>
      <c r="D176" t="s">
        <v>244</v>
      </c>
      <c r="E176" t="s">
        <v>219</v>
      </c>
    </row>
    <row r="177" spans="1:5">
      <c r="A177" s="1">
        <f>IF(B177=選手番号検索!$C$2,COUNTIF($B$2:B177,B177),0)</f>
        <v>0</v>
      </c>
      <c r="B177" t="s">
        <v>825</v>
      </c>
      <c r="C177">
        <v>176</v>
      </c>
      <c r="D177" t="s">
        <v>246</v>
      </c>
      <c r="E177" t="s">
        <v>219</v>
      </c>
    </row>
    <row r="178" spans="1:5">
      <c r="A178" s="1">
        <f>IF(B178=選手番号検索!$C$2,COUNTIF($B$2:B178,B178),0)</f>
        <v>0</v>
      </c>
      <c r="B178" t="s">
        <v>825</v>
      </c>
      <c r="C178">
        <v>177</v>
      </c>
      <c r="D178" t="s">
        <v>248</v>
      </c>
      <c r="E178" t="s">
        <v>219</v>
      </c>
    </row>
    <row r="179" spans="1:5">
      <c r="A179" s="1">
        <f>IF(B179=選手番号検索!$C$2,COUNTIF($B$2:B179,B179),0)</f>
        <v>0</v>
      </c>
      <c r="B179" t="s">
        <v>825</v>
      </c>
      <c r="C179">
        <v>178</v>
      </c>
      <c r="D179" t="s">
        <v>250</v>
      </c>
      <c r="E179" t="s">
        <v>219</v>
      </c>
    </row>
    <row r="180" spans="1:5">
      <c r="A180" s="1">
        <f>IF(B180=選手番号検索!$C$2,COUNTIF($B$2:B180,B180),0)</f>
        <v>0</v>
      </c>
      <c r="B180" t="s">
        <v>825</v>
      </c>
      <c r="C180">
        <v>179</v>
      </c>
      <c r="D180" t="s">
        <v>252</v>
      </c>
      <c r="E180" t="s">
        <v>219</v>
      </c>
    </row>
    <row r="181" spans="1:5">
      <c r="A181" s="1">
        <f>IF(B181=選手番号検索!$C$2,COUNTIF($B$2:B181,B181),0)</f>
        <v>0</v>
      </c>
      <c r="B181" t="s">
        <v>825</v>
      </c>
      <c r="C181">
        <v>180</v>
      </c>
      <c r="D181" t="s">
        <v>254</v>
      </c>
      <c r="E181" t="s">
        <v>219</v>
      </c>
    </row>
    <row r="182" spans="1:5">
      <c r="A182" s="1">
        <f>IF(B182=選手番号検索!$C$2,COUNTIF($B$2:B182,B182),0)</f>
        <v>0</v>
      </c>
      <c r="B182" t="s">
        <v>825</v>
      </c>
      <c r="C182">
        <v>181</v>
      </c>
      <c r="D182" t="s">
        <v>1410</v>
      </c>
      <c r="E182" t="s">
        <v>219</v>
      </c>
    </row>
    <row r="183" spans="1:5">
      <c r="A183" s="1">
        <f>IF(B183=選手番号検索!$C$2,COUNTIF($B$2:B183,B183),0)</f>
        <v>0</v>
      </c>
      <c r="B183" t="s">
        <v>825</v>
      </c>
      <c r="C183">
        <v>182</v>
      </c>
      <c r="D183" t="s">
        <v>256</v>
      </c>
      <c r="E183" t="s">
        <v>219</v>
      </c>
    </row>
    <row r="184" spans="1:5">
      <c r="A184" s="1">
        <f>IF(B184=選手番号検索!$C$2,COUNTIF($B$2:B184,B184),0)</f>
        <v>0</v>
      </c>
      <c r="B184" t="s">
        <v>825</v>
      </c>
      <c r="C184">
        <v>183</v>
      </c>
      <c r="D184" t="s">
        <v>1095</v>
      </c>
      <c r="E184" t="s">
        <v>219</v>
      </c>
    </row>
    <row r="185" spans="1:5">
      <c r="A185" s="1">
        <f>IF(B185=選手番号検索!$C$2,COUNTIF($B$2:B185,B185),0)</f>
        <v>0</v>
      </c>
      <c r="B185" t="s">
        <v>825</v>
      </c>
      <c r="C185">
        <v>184</v>
      </c>
      <c r="D185" t="s">
        <v>1412</v>
      </c>
      <c r="E185" t="s">
        <v>219</v>
      </c>
    </row>
    <row r="186" spans="1:5">
      <c r="A186" s="1">
        <f>IF(B186=選手番号検索!$C$2,COUNTIF($B$2:B186,B186),0)</f>
        <v>0</v>
      </c>
      <c r="B186" t="s">
        <v>825</v>
      </c>
      <c r="C186">
        <v>185</v>
      </c>
      <c r="D186" t="s">
        <v>1414</v>
      </c>
      <c r="E186" t="s">
        <v>219</v>
      </c>
    </row>
    <row r="187" spans="1:5">
      <c r="A187" s="1">
        <f>IF(B187=選手番号検索!$C$2,COUNTIF($B$2:B187,B187),0)</f>
        <v>0</v>
      </c>
      <c r="B187" t="s">
        <v>825</v>
      </c>
      <c r="C187">
        <v>186</v>
      </c>
      <c r="D187" t="s">
        <v>258</v>
      </c>
      <c r="E187" t="s">
        <v>219</v>
      </c>
    </row>
    <row r="188" spans="1:5">
      <c r="A188" s="1">
        <f>IF(B188=選手番号検索!$C$2,COUNTIF($B$2:B188,B188),0)</f>
        <v>0</v>
      </c>
      <c r="B188" t="s">
        <v>825</v>
      </c>
      <c r="C188">
        <v>187</v>
      </c>
      <c r="D188" t="s">
        <v>1416</v>
      </c>
      <c r="E188" t="s">
        <v>219</v>
      </c>
    </row>
    <row r="189" spans="1:5">
      <c r="A189" s="1">
        <f>IF(B189=選手番号検索!$C$2,COUNTIF($B$2:B189,B189),0)</f>
        <v>0</v>
      </c>
      <c r="B189" t="s">
        <v>825</v>
      </c>
      <c r="C189">
        <v>188</v>
      </c>
      <c r="D189" t="s">
        <v>260</v>
      </c>
      <c r="E189" t="s">
        <v>219</v>
      </c>
    </row>
    <row r="190" spans="1:5">
      <c r="A190" s="1">
        <f>IF(B190=選手番号検索!$C$2,COUNTIF($B$2:B190,B190),0)</f>
        <v>0</v>
      </c>
      <c r="B190" t="s">
        <v>825</v>
      </c>
      <c r="C190">
        <v>189</v>
      </c>
      <c r="D190" t="s">
        <v>1418</v>
      </c>
      <c r="E190" t="s">
        <v>219</v>
      </c>
    </row>
    <row r="191" spans="1:5">
      <c r="A191" s="1">
        <f>IF(B191=選手番号検索!$C$2,COUNTIF($B$2:B191,B191),0)</f>
        <v>0</v>
      </c>
      <c r="B191" t="s">
        <v>825</v>
      </c>
      <c r="C191">
        <v>190</v>
      </c>
      <c r="D191" t="s">
        <v>262</v>
      </c>
      <c r="E191" t="s">
        <v>219</v>
      </c>
    </row>
    <row r="192" spans="1:5">
      <c r="A192" s="1">
        <f>IF(B192=選手番号検索!$C$2,COUNTIF($B$2:B192,B192),0)</f>
        <v>0</v>
      </c>
      <c r="B192" t="s">
        <v>825</v>
      </c>
      <c r="C192">
        <v>191</v>
      </c>
      <c r="D192" t="s">
        <v>264</v>
      </c>
      <c r="E192" t="s">
        <v>219</v>
      </c>
    </row>
    <row r="193" spans="1:5">
      <c r="A193" s="1">
        <f>IF(B193=選手番号検索!$C$2,COUNTIF($B$2:B193,B193),0)</f>
        <v>0</v>
      </c>
      <c r="B193" t="s">
        <v>825</v>
      </c>
      <c r="C193">
        <v>192</v>
      </c>
      <c r="D193" t="s">
        <v>266</v>
      </c>
      <c r="E193" t="s">
        <v>219</v>
      </c>
    </row>
    <row r="194" spans="1:5">
      <c r="A194" s="1">
        <f>IF(B194=選手番号検索!$C$2,COUNTIF($B$2:B194,B194),0)</f>
        <v>0</v>
      </c>
      <c r="B194" t="s">
        <v>825</v>
      </c>
      <c r="C194">
        <v>193</v>
      </c>
      <c r="D194" t="s">
        <v>268</v>
      </c>
      <c r="E194" t="s">
        <v>219</v>
      </c>
    </row>
    <row r="195" spans="1:5">
      <c r="A195" s="1">
        <f>IF(B195=選手番号検索!$C$2,COUNTIF($B$2:B195,B195),0)</f>
        <v>0</v>
      </c>
      <c r="B195" t="s">
        <v>825</v>
      </c>
      <c r="C195">
        <v>194</v>
      </c>
      <c r="D195" t="s">
        <v>270</v>
      </c>
      <c r="E195" t="s">
        <v>219</v>
      </c>
    </row>
    <row r="196" spans="1:5">
      <c r="A196" s="1">
        <f>IF(B196=選手番号検索!$C$2,COUNTIF($B$2:B196,B196),0)</f>
        <v>0</v>
      </c>
      <c r="B196" t="s">
        <v>825</v>
      </c>
      <c r="C196">
        <v>195</v>
      </c>
      <c r="D196" t="s">
        <v>272</v>
      </c>
      <c r="E196" t="s">
        <v>219</v>
      </c>
    </row>
    <row r="197" spans="1:5">
      <c r="A197" s="1">
        <f>IF(B197=選手番号検索!$C$2,COUNTIF($B$2:B197,B197),0)</f>
        <v>0</v>
      </c>
      <c r="B197" t="s">
        <v>825</v>
      </c>
      <c r="C197">
        <v>196</v>
      </c>
      <c r="D197" t="s">
        <v>274</v>
      </c>
      <c r="E197" t="s">
        <v>219</v>
      </c>
    </row>
    <row r="198" spans="1:5">
      <c r="A198" s="1">
        <f>IF(B198=選手番号検索!$C$2,COUNTIF($B$2:B198,B198),0)</f>
        <v>0</v>
      </c>
      <c r="B198" t="s">
        <v>825</v>
      </c>
      <c r="C198">
        <v>197</v>
      </c>
      <c r="D198" t="s">
        <v>1420</v>
      </c>
      <c r="E198" t="s">
        <v>219</v>
      </c>
    </row>
    <row r="199" spans="1:5">
      <c r="A199" s="1">
        <f>IF(B199=選手番号検索!$C$2,COUNTIF($B$2:B199,B199),0)</f>
        <v>0</v>
      </c>
      <c r="B199" t="s">
        <v>825</v>
      </c>
      <c r="C199">
        <v>198</v>
      </c>
      <c r="D199" t="s">
        <v>276</v>
      </c>
      <c r="E199" t="s">
        <v>219</v>
      </c>
    </row>
    <row r="200" spans="1:5">
      <c r="A200" s="1">
        <f>IF(B200=選手番号検索!$C$2,COUNTIF($B$2:B200,B200),0)</f>
        <v>0</v>
      </c>
      <c r="B200" t="s">
        <v>825</v>
      </c>
      <c r="C200">
        <v>199</v>
      </c>
      <c r="D200" t="s">
        <v>1422</v>
      </c>
      <c r="E200" t="s">
        <v>219</v>
      </c>
    </row>
    <row r="201" spans="1:5">
      <c r="A201" s="1">
        <f>IF(B201=選手番号検索!$C$2,COUNTIF($B$2:B201,B201),0)</f>
        <v>0</v>
      </c>
      <c r="B201" t="s">
        <v>825</v>
      </c>
      <c r="C201">
        <v>200</v>
      </c>
      <c r="D201" t="s">
        <v>900</v>
      </c>
      <c r="E201" t="s">
        <v>219</v>
      </c>
    </row>
    <row r="202" spans="1:5">
      <c r="A202" s="1">
        <f>IF(B202=選手番号検索!$C$2,COUNTIF($B$2:B202,B202),0)</f>
        <v>0</v>
      </c>
      <c r="B202" t="s">
        <v>825</v>
      </c>
      <c r="C202">
        <v>201</v>
      </c>
      <c r="D202" t="s">
        <v>1424</v>
      </c>
      <c r="E202" t="s">
        <v>219</v>
      </c>
    </row>
    <row r="203" spans="1:5">
      <c r="A203" s="1">
        <f>IF(B203=選手番号検索!$C$2,COUNTIF($B$2:B203,B203),0)</f>
        <v>0</v>
      </c>
      <c r="B203" t="s">
        <v>825</v>
      </c>
      <c r="C203">
        <v>202</v>
      </c>
      <c r="D203" t="s">
        <v>1426</v>
      </c>
      <c r="E203" t="s">
        <v>219</v>
      </c>
    </row>
    <row r="204" spans="1:5">
      <c r="A204" s="1">
        <f>IF(B204=選手番号検索!$C$2,COUNTIF($B$2:B204,B204),0)</f>
        <v>0</v>
      </c>
      <c r="B204" t="s">
        <v>825</v>
      </c>
      <c r="C204">
        <v>203</v>
      </c>
      <c r="D204" t="s">
        <v>1428</v>
      </c>
      <c r="E204" t="s">
        <v>219</v>
      </c>
    </row>
    <row r="205" spans="1:5">
      <c r="A205" s="1">
        <f>IF(B205=選手番号検索!$C$2,COUNTIF($B$2:B205,B205),0)</f>
        <v>0</v>
      </c>
      <c r="B205" t="s">
        <v>825</v>
      </c>
      <c r="C205">
        <v>204</v>
      </c>
      <c r="D205" t="s">
        <v>1430</v>
      </c>
      <c r="E205" t="s">
        <v>219</v>
      </c>
    </row>
    <row r="206" spans="1:5">
      <c r="A206" s="1">
        <f>IF(B206=選手番号検索!$C$2,COUNTIF($B$2:B206,B206),0)</f>
        <v>0</v>
      </c>
      <c r="B206" t="s">
        <v>826</v>
      </c>
      <c r="C206">
        <v>205</v>
      </c>
      <c r="D206" t="s">
        <v>1097</v>
      </c>
      <c r="E206" t="s">
        <v>278</v>
      </c>
    </row>
    <row r="207" spans="1:5">
      <c r="A207" s="1">
        <f>IF(B207=選手番号検索!$C$2,COUNTIF($B$2:B207,B207),0)</f>
        <v>0</v>
      </c>
      <c r="B207" t="s">
        <v>826</v>
      </c>
      <c r="C207">
        <v>206</v>
      </c>
      <c r="D207" t="s">
        <v>279</v>
      </c>
      <c r="E207" t="s">
        <v>278</v>
      </c>
    </row>
    <row r="208" spans="1:5">
      <c r="A208" s="1">
        <f>IF(B208=選手番号検索!$C$2,COUNTIF($B$2:B208,B208),0)</f>
        <v>0</v>
      </c>
      <c r="B208" t="s">
        <v>826</v>
      </c>
      <c r="C208">
        <v>207</v>
      </c>
      <c r="D208" t="s">
        <v>281</v>
      </c>
      <c r="E208" t="s">
        <v>278</v>
      </c>
    </row>
    <row r="209" spans="1:5">
      <c r="A209" s="1">
        <f>IF(B209=選手番号検索!$C$2,COUNTIF($B$2:B209,B209),0)</f>
        <v>0</v>
      </c>
      <c r="B209" t="s">
        <v>826</v>
      </c>
      <c r="C209">
        <v>208</v>
      </c>
      <c r="D209" t="s">
        <v>283</v>
      </c>
      <c r="E209" t="s">
        <v>278</v>
      </c>
    </row>
    <row r="210" spans="1:5">
      <c r="A210" s="1">
        <f>IF(B210=選手番号検索!$C$2,COUNTIF($B$2:B210,B210),0)</f>
        <v>0</v>
      </c>
      <c r="B210" t="s">
        <v>826</v>
      </c>
      <c r="C210">
        <v>209</v>
      </c>
      <c r="D210" t="s">
        <v>289</v>
      </c>
      <c r="E210" t="s">
        <v>278</v>
      </c>
    </row>
    <row r="211" spans="1:5">
      <c r="A211" s="1">
        <f>IF(B211=選手番号検索!$C$2,COUNTIF($B$2:B211,B211),0)</f>
        <v>0</v>
      </c>
      <c r="B211" t="s">
        <v>826</v>
      </c>
      <c r="C211">
        <v>210</v>
      </c>
      <c r="D211" t="s">
        <v>1432</v>
      </c>
      <c r="E211" t="s">
        <v>278</v>
      </c>
    </row>
    <row r="212" spans="1:5">
      <c r="A212" s="1">
        <f>IF(B212=選手番号検索!$C$2,COUNTIF($B$2:B212,B212),0)</f>
        <v>0</v>
      </c>
      <c r="B212" t="s">
        <v>826</v>
      </c>
      <c r="C212">
        <v>211</v>
      </c>
      <c r="D212" t="s">
        <v>1434</v>
      </c>
      <c r="E212" t="s">
        <v>278</v>
      </c>
    </row>
    <row r="213" spans="1:5">
      <c r="A213" s="1">
        <f>IF(B213=選手番号検索!$C$2,COUNTIF($B$2:B213,B213),0)</f>
        <v>0</v>
      </c>
      <c r="B213" t="s">
        <v>826</v>
      </c>
      <c r="C213">
        <v>212</v>
      </c>
      <c r="D213" t="s">
        <v>1436</v>
      </c>
      <c r="E213" t="s">
        <v>278</v>
      </c>
    </row>
    <row r="214" spans="1:5">
      <c r="A214" s="1">
        <f>IF(B214=選手番号検索!$C$2,COUNTIF($B$2:B214,B214),0)</f>
        <v>0</v>
      </c>
      <c r="B214" t="s">
        <v>826</v>
      </c>
      <c r="C214">
        <v>213</v>
      </c>
      <c r="D214" t="s">
        <v>1099</v>
      </c>
      <c r="E214" t="s">
        <v>278</v>
      </c>
    </row>
    <row r="215" spans="1:5">
      <c r="A215" s="1">
        <f>IF(B215=選手番号検索!$C$2,COUNTIF($B$2:B215,B215),0)</f>
        <v>0</v>
      </c>
      <c r="B215" t="s">
        <v>826</v>
      </c>
      <c r="C215">
        <v>214</v>
      </c>
      <c r="D215" t="s">
        <v>1101</v>
      </c>
      <c r="E215" t="s">
        <v>278</v>
      </c>
    </row>
    <row r="216" spans="1:5">
      <c r="A216" s="1">
        <f>IF(B216=選手番号検索!$C$2,COUNTIF($B$2:B216,B216),0)</f>
        <v>0</v>
      </c>
      <c r="B216" t="s">
        <v>826</v>
      </c>
      <c r="C216">
        <v>215</v>
      </c>
      <c r="D216" t="s">
        <v>1438</v>
      </c>
      <c r="E216" t="s">
        <v>278</v>
      </c>
    </row>
    <row r="217" spans="1:5">
      <c r="A217" s="1">
        <f>IF(B217=選手番号検索!$C$2,COUNTIF($B$2:B217,B217),0)</f>
        <v>0</v>
      </c>
      <c r="B217" t="s">
        <v>826</v>
      </c>
      <c r="C217">
        <v>216</v>
      </c>
      <c r="D217" t="s">
        <v>1440</v>
      </c>
      <c r="E217" t="s">
        <v>278</v>
      </c>
    </row>
    <row r="218" spans="1:5">
      <c r="A218" s="1">
        <f>IF(B218=選手番号検索!$C$2,COUNTIF($B$2:B218,B218),0)</f>
        <v>0</v>
      </c>
      <c r="B218" t="s">
        <v>826</v>
      </c>
      <c r="C218">
        <v>217</v>
      </c>
      <c r="D218" t="s">
        <v>1442</v>
      </c>
      <c r="E218" t="s">
        <v>278</v>
      </c>
    </row>
    <row r="219" spans="1:5">
      <c r="A219" s="1">
        <f>IF(B219=選手番号検索!$C$2,COUNTIF($B$2:B219,B219),0)</f>
        <v>0</v>
      </c>
      <c r="B219" t="s">
        <v>826</v>
      </c>
      <c r="C219">
        <v>218</v>
      </c>
      <c r="D219" t="s">
        <v>76</v>
      </c>
      <c r="E219" t="s">
        <v>278</v>
      </c>
    </row>
    <row r="220" spans="1:5">
      <c r="A220" s="1">
        <f>IF(B220=選手番号検索!$C$2,COUNTIF($B$2:B220,B220),0)</f>
        <v>0</v>
      </c>
      <c r="B220" t="s">
        <v>826</v>
      </c>
      <c r="C220">
        <v>219</v>
      </c>
      <c r="D220" t="s">
        <v>1444</v>
      </c>
      <c r="E220" t="s">
        <v>278</v>
      </c>
    </row>
    <row r="221" spans="1:5">
      <c r="A221" s="1">
        <f>IF(B221=選手番号検索!$C$2,COUNTIF($B$2:B221,B221),0)</f>
        <v>0</v>
      </c>
      <c r="B221" t="s">
        <v>826</v>
      </c>
      <c r="C221">
        <v>220</v>
      </c>
      <c r="D221" t="s">
        <v>291</v>
      </c>
      <c r="E221" t="s">
        <v>278</v>
      </c>
    </row>
    <row r="222" spans="1:5">
      <c r="A222" s="1">
        <f>IF(B222=選手番号検索!$C$2,COUNTIF($B$2:B222,B222),0)</f>
        <v>0</v>
      </c>
      <c r="B222" t="s">
        <v>826</v>
      </c>
      <c r="C222">
        <v>221</v>
      </c>
      <c r="D222" t="s">
        <v>1103</v>
      </c>
      <c r="E222" t="s">
        <v>278</v>
      </c>
    </row>
    <row r="223" spans="1:5">
      <c r="A223" s="1">
        <f>IF(B223=選手番号検索!$C$2,COUNTIF($B$2:B223,B223),0)</f>
        <v>0</v>
      </c>
      <c r="B223" t="s">
        <v>826</v>
      </c>
      <c r="C223">
        <v>222</v>
      </c>
      <c r="D223" t="s">
        <v>293</v>
      </c>
      <c r="E223" t="s">
        <v>278</v>
      </c>
    </row>
    <row r="224" spans="1:5">
      <c r="A224" s="1">
        <f>IF(B224=選手番号検索!$C$2,COUNTIF($B$2:B224,B224),0)</f>
        <v>0</v>
      </c>
      <c r="B224" t="s">
        <v>826</v>
      </c>
      <c r="C224">
        <v>223</v>
      </c>
      <c r="D224" t="s">
        <v>295</v>
      </c>
      <c r="E224" t="s">
        <v>278</v>
      </c>
    </row>
    <row r="225" spans="1:5">
      <c r="A225" s="1">
        <f>IF(B225=選手番号検索!$C$2,COUNTIF($B$2:B225,B225),0)</f>
        <v>0</v>
      </c>
      <c r="B225" t="s">
        <v>826</v>
      </c>
      <c r="C225">
        <v>224</v>
      </c>
      <c r="D225" t="s">
        <v>297</v>
      </c>
      <c r="E225" t="s">
        <v>278</v>
      </c>
    </row>
    <row r="226" spans="1:5">
      <c r="A226" s="1">
        <f>IF(B226=選手番号検索!$C$2,COUNTIF($B$2:B226,B226),0)</f>
        <v>0</v>
      </c>
      <c r="B226" t="s">
        <v>826</v>
      </c>
      <c r="C226">
        <v>225</v>
      </c>
      <c r="D226" t="s">
        <v>299</v>
      </c>
      <c r="E226" t="s">
        <v>278</v>
      </c>
    </row>
    <row r="227" spans="1:5">
      <c r="A227" s="1">
        <f>IF(B227=選手番号検索!$C$2,COUNTIF($B$2:B227,B227),0)</f>
        <v>0</v>
      </c>
      <c r="B227" t="s">
        <v>826</v>
      </c>
      <c r="C227">
        <v>226</v>
      </c>
      <c r="D227" t="s">
        <v>303</v>
      </c>
      <c r="E227" t="s">
        <v>278</v>
      </c>
    </row>
    <row r="228" spans="1:5">
      <c r="A228" s="1">
        <f>IF(B228=選手番号検索!$C$2,COUNTIF($B$2:B228,B228),0)</f>
        <v>0</v>
      </c>
      <c r="B228" t="s">
        <v>826</v>
      </c>
      <c r="C228">
        <v>227</v>
      </c>
      <c r="D228" t="s">
        <v>305</v>
      </c>
      <c r="E228" t="s">
        <v>278</v>
      </c>
    </row>
    <row r="229" spans="1:5">
      <c r="A229" s="1">
        <f>IF(B229=選手番号検索!$C$2,COUNTIF($B$2:B229,B229),0)</f>
        <v>0</v>
      </c>
      <c r="B229" t="s">
        <v>826</v>
      </c>
      <c r="C229">
        <v>228</v>
      </c>
      <c r="D229" t="s">
        <v>307</v>
      </c>
      <c r="E229" t="s">
        <v>278</v>
      </c>
    </row>
    <row r="230" spans="1:5">
      <c r="A230" s="1">
        <f>IF(B230=選手番号検索!$C$2,COUNTIF($B$2:B230,B230),0)</f>
        <v>0</v>
      </c>
      <c r="B230" t="s">
        <v>826</v>
      </c>
      <c r="C230">
        <v>229</v>
      </c>
      <c r="D230" t="s">
        <v>1105</v>
      </c>
      <c r="E230" t="s">
        <v>278</v>
      </c>
    </row>
    <row r="231" spans="1:5">
      <c r="A231" s="1">
        <f>IF(B231=選手番号検索!$C$2,COUNTIF($B$2:B231,B231),0)</f>
        <v>0</v>
      </c>
      <c r="B231" t="s">
        <v>826</v>
      </c>
      <c r="C231">
        <v>230</v>
      </c>
      <c r="D231" t="s">
        <v>1107</v>
      </c>
      <c r="E231" t="s">
        <v>278</v>
      </c>
    </row>
    <row r="232" spans="1:5">
      <c r="A232" s="1">
        <f>IF(B232=選手番号検索!$C$2,COUNTIF($B$2:B232,B232),0)</f>
        <v>0</v>
      </c>
      <c r="B232" t="s">
        <v>826</v>
      </c>
      <c r="C232">
        <v>231</v>
      </c>
      <c r="D232" t="s">
        <v>1446</v>
      </c>
      <c r="E232" t="s">
        <v>278</v>
      </c>
    </row>
    <row r="233" spans="1:5">
      <c r="A233" s="1">
        <f>IF(B233=選手番号検索!$C$2,COUNTIF($B$2:B233,B233),0)</f>
        <v>0</v>
      </c>
      <c r="B233" t="s">
        <v>826</v>
      </c>
      <c r="C233">
        <v>232</v>
      </c>
      <c r="D233" t="s">
        <v>1448</v>
      </c>
      <c r="E233" t="s">
        <v>278</v>
      </c>
    </row>
    <row r="234" spans="1:5">
      <c r="A234" s="1">
        <f>IF(B234=選手番号検索!$C$2,COUNTIF($B$2:B234,B234),0)</f>
        <v>0</v>
      </c>
      <c r="B234" t="s">
        <v>827</v>
      </c>
      <c r="C234">
        <v>233</v>
      </c>
      <c r="D234" t="s">
        <v>1177</v>
      </c>
      <c r="E234" t="s">
        <v>309</v>
      </c>
    </row>
    <row r="235" spans="1:5">
      <c r="A235" s="1">
        <f>IF(B235=選手番号検索!$C$2,COUNTIF($B$2:B235,B235),0)</f>
        <v>0</v>
      </c>
      <c r="B235" t="s">
        <v>827</v>
      </c>
      <c r="C235">
        <v>234</v>
      </c>
      <c r="D235" t="s">
        <v>310</v>
      </c>
      <c r="E235" t="s">
        <v>309</v>
      </c>
    </row>
    <row r="236" spans="1:5">
      <c r="A236" s="1">
        <f>IF(B236=選手番号検索!$C$2,COUNTIF($B$2:B236,B236),0)</f>
        <v>0</v>
      </c>
      <c r="B236" t="s">
        <v>827</v>
      </c>
      <c r="C236">
        <v>235</v>
      </c>
      <c r="D236" t="s">
        <v>312</v>
      </c>
      <c r="E236" t="s">
        <v>309</v>
      </c>
    </row>
    <row r="237" spans="1:5">
      <c r="A237" s="1">
        <f>IF(B237=選手番号検索!$C$2,COUNTIF($B$2:B237,B237),0)</f>
        <v>0</v>
      </c>
      <c r="B237" t="s">
        <v>827</v>
      </c>
      <c r="C237">
        <v>236</v>
      </c>
      <c r="D237" t="s">
        <v>314</v>
      </c>
      <c r="E237" t="s">
        <v>309</v>
      </c>
    </row>
    <row r="238" spans="1:5">
      <c r="A238" s="1">
        <f>IF(B238=選手番号検索!$C$2,COUNTIF($B$2:B238,B238),0)</f>
        <v>0</v>
      </c>
      <c r="B238" t="s">
        <v>827</v>
      </c>
      <c r="C238">
        <v>237</v>
      </c>
      <c r="D238" t="s">
        <v>316</v>
      </c>
      <c r="E238" t="s">
        <v>309</v>
      </c>
    </row>
    <row r="239" spans="1:5">
      <c r="A239" s="1">
        <f>IF(B239=選手番号検索!$C$2,COUNTIF($B$2:B239,B239),0)</f>
        <v>0</v>
      </c>
      <c r="B239" t="s">
        <v>827</v>
      </c>
      <c r="C239">
        <v>238</v>
      </c>
      <c r="D239" t="s">
        <v>1450</v>
      </c>
      <c r="E239" t="s">
        <v>309</v>
      </c>
    </row>
    <row r="240" spans="1:5">
      <c r="A240" s="1">
        <f>IF(B240=選手番号検索!$C$2,COUNTIF($B$2:B240,B240),0)</f>
        <v>0</v>
      </c>
      <c r="B240" t="s">
        <v>827</v>
      </c>
      <c r="C240">
        <v>239</v>
      </c>
      <c r="D240" t="s">
        <v>318</v>
      </c>
      <c r="E240" t="s">
        <v>309</v>
      </c>
    </row>
    <row r="241" spans="1:5">
      <c r="A241" s="1">
        <f>IF(B241=選手番号検索!$C$2,COUNTIF($B$2:B241,B241),0)</f>
        <v>0</v>
      </c>
      <c r="B241" t="s">
        <v>827</v>
      </c>
      <c r="C241">
        <v>240</v>
      </c>
      <c r="D241" t="s">
        <v>1181</v>
      </c>
      <c r="E241" t="s">
        <v>309</v>
      </c>
    </row>
    <row r="242" spans="1:5">
      <c r="A242" s="1">
        <f>IF(B242=選手番号検索!$C$2,COUNTIF($B$2:B242,B242),0)</f>
        <v>0</v>
      </c>
      <c r="B242" t="s">
        <v>827</v>
      </c>
      <c r="C242">
        <v>241</v>
      </c>
      <c r="D242" t="s">
        <v>320</v>
      </c>
      <c r="E242" t="s">
        <v>309</v>
      </c>
    </row>
    <row r="243" spans="1:5">
      <c r="A243" s="1">
        <f>IF(B243=選手番号検索!$C$2,COUNTIF($B$2:B243,B243),0)</f>
        <v>0</v>
      </c>
      <c r="B243" t="s">
        <v>827</v>
      </c>
      <c r="C243">
        <v>242</v>
      </c>
      <c r="D243" t="s">
        <v>322</v>
      </c>
      <c r="E243" t="s">
        <v>309</v>
      </c>
    </row>
    <row r="244" spans="1:5">
      <c r="A244" s="1">
        <f>IF(B244=選手番号検索!$C$2,COUNTIF($B$2:B244,B244),0)</f>
        <v>0</v>
      </c>
      <c r="B244" t="s">
        <v>827</v>
      </c>
      <c r="C244">
        <v>243</v>
      </c>
      <c r="D244" t="s">
        <v>1452</v>
      </c>
      <c r="E244" t="s">
        <v>309</v>
      </c>
    </row>
    <row r="245" spans="1:5">
      <c r="A245" s="1">
        <f>IF(B245=選手番号検索!$C$2,COUNTIF($B$2:B245,B245),0)</f>
        <v>0</v>
      </c>
      <c r="B245" t="s">
        <v>827</v>
      </c>
      <c r="C245">
        <v>244</v>
      </c>
      <c r="D245" t="s">
        <v>324</v>
      </c>
      <c r="E245" t="s">
        <v>309</v>
      </c>
    </row>
    <row r="246" spans="1:5">
      <c r="A246" s="1">
        <f>IF(B246=選手番号検索!$C$2,COUNTIF($B$2:B246,B246),0)</f>
        <v>0</v>
      </c>
      <c r="B246" t="s">
        <v>827</v>
      </c>
      <c r="C246">
        <v>245</v>
      </c>
      <c r="D246" t="s">
        <v>326</v>
      </c>
      <c r="E246" t="s">
        <v>309</v>
      </c>
    </row>
    <row r="247" spans="1:5">
      <c r="A247" s="1">
        <f>IF(B247=選手番号検索!$C$2,COUNTIF($B$2:B247,B247),0)</f>
        <v>0</v>
      </c>
      <c r="B247" t="s">
        <v>827</v>
      </c>
      <c r="C247">
        <v>246</v>
      </c>
      <c r="D247" t="s">
        <v>1454</v>
      </c>
      <c r="E247" t="s">
        <v>309</v>
      </c>
    </row>
    <row r="248" spans="1:5">
      <c r="A248" s="1">
        <f>IF(B248=選手番号検索!$C$2,COUNTIF($B$2:B248,B248),0)</f>
        <v>0</v>
      </c>
      <c r="B248" t="s">
        <v>827</v>
      </c>
      <c r="C248">
        <v>247</v>
      </c>
      <c r="D248" t="s">
        <v>468</v>
      </c>
      <c r="E248" t="s">
        <v>309</v>
      </c>
    </row>
    <row r="249" spans="1:5">
      <c r="A249" s="1">
        <f>IF(B249=選手番号検索!$C$2,COUNTIF($B$2:B249,B249),0)</f>
        <v>0</v>
      </c>
      <c r="B249" t="s">
        <v>827</v>
      </c>
      <c r="C249">
        <v>248</v>
      </c>
      <c r="D249" t="s">
        <v>1109</v>
      </c>
      <c r="E249" t="s">
        <v>309</v>
      </c>
    </row>
    <row r="250" spans="1:5">
      <c r="A250" s="1">
        <f>IF(B250=選手番号検索!$C$2,COUNTIF($B$2:B250,B250),0)</f>
        <v>0</v>
      </c>
      <c r="B250" t="s">
        <v>827</v>
      </c>
      <c r="C250">
        <v>249</v>
      </c>
      <c r="D250" t="s">
        <v>470</v>
      </c>
      <c r="E250" t="s">
        <v>309</v>
      </c>
    </row>
    <row r="251" spans="1:5">
      <c r="A251" s="1">
        <f>IF(B251=選手番号検索!$C$2,COUNTIF($B$2:B251,B251),0)</f>
        <v>0</v>
      </c>
      <c r="B251" t="s">
        <v>827</v>
      </c>
      <c r="C251">
        <v>250</v>
      </c>
      <c r="D251" t="s">
        <v>330</v>
      </c>
      <c r="E251" t="s">
        <v>309</v>
      </c>
    </row>
    <row r="252" spans="1:5">
      <c r="A252" s="1">
        <f>IF(B252=選手番号検索!$C$2,COUNTIF($B$2:B252,B252),0)</f>
        <v>0</v>
      </c>
      <c r="B252" t="s">
        <v>827</v>
      </c>
      <c r="C252">
        <v>251</v>
      </c>
      <c r="D252" t="s">
        <v>902</v>
      </c>
      <c r="E252" t="s">
        <v>309</v>
      </c>
    </row>
    <row r="253" spans="1:5">
      <c r="A253" s="1">
        <f>IF(B253=選手番号検索!$C$2,COUNTIF($B$2:B253,B253),0)</f>
        <v>0</v>
      </c>
      <c r="B253" t="s">
        <v>827</v>
      </c>
      <c r="C253">
        <v>252</v>
      </c>
      <c r="D253" t="s">
        <v>904</v>
      </c>
      <c r="E253" t="s">
        <v>309</v>
      </c>
    </row>
    <row r="254" spans="1:5">
      <c r="A254" s="1">
        <f>IF(B254=選手番号検索!$C$2,COUNTIF($B$2:B254,B254),0)</f>
        <v>0</v>
      </c>
      <c r="B254" t="s">
        <v>827</v>
      </c>
      <c r="C254">
        <v>253</v>
      </c>
      <c r="D254" t="s">
        <v>906</v>
      </c>
      <c r="E254" t="s">
        <v>309</v>
      </c>
    </row>
    <row r="255" spans="1:5">
      <c r="A255" s="1">
        <f>IF(B255=選手番号検索!$C$2,COUNTIF($B$2:B255,B255),0)</f>
        <v>0</v>
      </c>
      <c r="B255" t="s">
        <v>827</v>
      </c>
      <c r="C255">
        <v>254</v>
      </c>
      <c r="D255" t="s">
        <v>332</v>
      </c>
      <c r="E255" t="s">
        <v>309</v>
      </c>
    </row>
    <row r="256" spans="1:5">
      <c r="A256" s="1">
        <f>IF(B256=選手番号検索!$C$2,COUNTIF($B$2:B256,B256),0)</f>
        <v>0</v>
      </c>
      <c r="B256" t="s">
        <v>827</v>
      </c>
      <c r="C256">
        <v>255</v>
      </c>
      <c r="D256" t="s">
        <v>336</v>
      </c>
      <c r="E256" t="s">
        <v>309</v>
      </c>
    </row>
    <row r="257" spans="1:5">
      <c r="A257" s="1">
        <f>IF(B257=選手番号検索!$C$2,COUNTIF($B$2:B257,B257),0)</f>
        <v>0</v>
      </c>
      <c r="B257" t="s">
        <v>827</v>
      </c>
      <c r="C257">
        <v>256</v>
      </c>
      <c r="D257" t="s">
        <v>1456</v>
      </c>
      <c r="E257" t="s">
        <v>309</v>
      </c>
    </row>
    <row r="258" spans="1:5">
      <c r="A258" s="1">
        <f>IF(B258=選手番号検索!$C$2,COUNTIF($B$2:B258,B258),0)</f>
        <v>0</v>
      </c>
      <c r="B258" t="s">
        <v>828</v>
      </c>
      <c r="C258">
        <v>257</v>
      </c>
      <c r="D258" t="s">
        <v>339</v>
      </c>
      <c r="E258" t="s">
        <v>338</v>
      </c>
    </row>
    <row r="259" spans="1:5">
      <c r="A259" s="1">
        <f>IF(B259=選手番号検索!$C$2,COUNTIF($B$2:B259,B259),0)</f>
        <v>0</v>
      </c>
      <c r="B259" t="s">
        <v>828</v>
      </c>
      <c r="C259">
        <v>258</v>
      </c>
      <c r="D259" t="s">
        <v>1113</v>
      </c>
      <c r="E259" t="s">
        <v>338</v>
      </c>
    </row>
    <row r="260" spans="1:5">
      <c r="A260" s="1">
        <f>IF(B260=選手番号検索!$C$2,COUNTIF($B$2:B260,B260),0)</f>
        <v>0</v>
      </c>
      <c r="B260" t="s">
        <v>828</v>
      </c>
      <c r="C260">
        <v>259</v>
      </c>
      <c r="D260" t="s">
        <v>910</v>
      </c>
      <c r="E260" t="s">
        <v>338</v>
      </c>
    </row>
    <row r="261" spans="1:5">
      <c r="A261" s="1">
        <f>IF(B261=選手番号検索!$C$2,COUNTIF($B$2:B261,B261),0)</f>
        <v>0</v>
      </c>
      <c r="B261" t="s">
        <v>828</v>
      </c>
      <c r="C261">
        <v>260</v>
      </c>
      <c r="D261" t="s">
        <v>1458</v>
      </c>
      <c r="E261" t="s">
        <v>338</v>
      </c>
    </row>
    <row r="262" spans="1:5">
      <c r="A262" s="1">
        <f>IF(B262=選手番号検索!$C$2,COUNTIF($B$2:B262,B262),0)</f>
        <v>0</v>
      </c>
      <c r="B262" t="s">
        <v>828</v>
      </c>
      <c r="C262">
        <v>261</v>
      </c>
      <c r="D262" t="s">
        <v>1115</v>
      </c>
      <c r="E262" t="s">
        <v>338</v>
      </c>
    </row>
    <row r="263" spans="1:5">
      <c r="A263" s="1">
        <f>IF(B263=選手番号検索!$C$2,COUNTIF($B$2:B263,B263),0)</f>
        <v>0</v>
      </c>
      <c r="B263" t="s">
        <v>828</v>
      </c>
      <c r="C263">
        <v>262</v>
      </c>
      <c r="D263" t="s">
        <v>1460</v>
      </c>
      <c r="E263" t="s">
        <v>338</v>
      </c>
    </row>
    <row r="264" spans="1:5">
      <c r="A264" s="1">
        <f>IF(B264=選手番号検索!$C$2,COUNTIF($B$2:B264,B264),0)</f>
        <v>0</v>
      </c>
      <c r="B264" t="s">
        <v>828</v>
      </c>
      <c r="C264">
        <v>263</v>
      </c>
      <c r="D264" t="s">
        <v>341</v>
      </c>
      <c r="E264" t="s">
        <v>338</v>
      </c>
    </row>
    <row r="265" spans="1:5">
      <c r="A265" s="1">
        <f>IF(B265=選手番号検索!$C$2,COUNTIF($B$2:B265,B265),0)</f>
        <v>0</v>
      </c>
      <c r="B265" t="s">
        <v>828</v>
      </c>
      <c r="C265">
        <v>264</v>
      </c>
      <c r="D265" t="s">
        <v>1462</v>
      </c>
      <c r="E265" t="s">
        <v>338</v>
      </c>
    </row>
    <row r="266" spans="1:5">
      <c r="A266" s="1">
        <f>IF(B266=選手番号検索!$C$2,COUNTIF($B$2:B266,B266),0)</f>
        <v>0</v>
      </c>
      <c r="B266" t="s">
        <v>828</v>
      </c>
      <c r="C266">
        <v>265</v>
      </c>
      <c r="D266" t="s">
        <v>1464</v>
      </c>
      <c r="E266" t="s">
        <v>338</v>
      </c>
    </row>
    <row r="267" spans="1:5">
      <c r="A267" s="1">
        <f>IF(B267=選手番号検索!$C$2,COUNTIF($B$2:B267,B267),0)</f>
        <v>0</v>
      </c>
      <c r="B267" t="s">
        <v>828</v>
      </c>
      <c r="C267">
        <v>266</v>
      </c>
      <c r="D267" t="s">
        <v>1466</v>
      </c>
      <c r="E267" t="s">
        <v>338</v>
      </c>
    </row>
    <row r="268" spans="1:5">
      <c r="A268" s="1">
        <f>IF(B268=選手番号検索!$C$2,COUNTIF($B$2:B268,B268),0)</f>
        <v>0</v>
      </c>
      <c r="B268" t="s">
        <v>828</v>
      </c>
      <c r="C268">
        <v>267</v>
      </c>
      <c r="D268" t="s">
        <v>343</v>
      </c>
      <c r="E268" t="s">
        <v>338</v>
      </c>
    </row>
    <row r="269" spans="1:5">
      <c r="A269" s="1">
        <f>IF(B269=選手番号検索!$C$2,COUNTIF($B$2:B269,B269),0)</f>
        <v>0</v>
      </c>
      <c r="B269" t="s">
        <v>828</v>
      </c>
      <c r="C269">
        <v>268</v>
      </c>
      <c r="D269" t="s">
        <v>345</v>
      </c>
      <c r="E269" t="s">
        <v>338</v>
      </c>
    </row>
    <row r="270" spans="1:5">
      <c r="A270" s="1">
        <f>IF(B270=選手番号検索!$C$2,COUNTIF($B$2:B270,B270),0)</f>
        <v>0</v>
      </c>
      <c r="B270" t="s">
        <v>828</v>
      </c>
      <c r="C270">
        <v>269</v>
      </c>
      <c r="D270" t="s">
        <v>1117</v>
      </c>
      <c r="E270" t="s">
        <v>338</v>
      </c>
    </row>
    <row r="271" spans="1:5">
      <c r="A271" s="1">
        <f>IF(B271=選手番号検索!$C$2,COUNTIF($B$2:B271,B271),0)</f>
        <v>0</v>
      </c>
      <c r="B271" t="s">
        <v>828</v>
      </c>
      <c r="C271">
        <v>270</v>
      </c>
      <c r="D271" t="s">
        <v>1468</v>
      </c>
      <c r="E271" t="s">
        <v>338</v>
      </c>
    </row>
    <row r="272" spans="1:5">
      <c r="A272" s="1">
        <f>IF(B272=選手番号検索!$C$2,COUNTIF($B$2:B272,B272),0)</f>
        <v>0</v>
      </c>
      <c r="B272" t="s">
        <v>828</v>
      </c>
      <c r="C272">
        <v>271</v>
      </c>
      <c r="D272" t="s">
        <v>347</v>
      </c>
      <c r="E272" t="s">
        <v>338</v>
      </c>
    </row>
    <row r="273" spans="1:5">
      <c r="A273" s="1">
        <f>IF(B273=選手番号検索!$C$2,COUNTIF($B$2:B273,B273),0)</f>
        <v>0</v>
      </c>
      <c r="B273" t="s">
        <v>828</v>
      </c>
      <c r="C273">
        <v>272</v>
      </c>
      <c r="D273" t="s">
        <v>1470</v>
      </c>
      <c r="E273" t="s">
        <v>338</v>
      </c>
    </row>
    <row r="274" spans="1:5">
      <c r="A274" s="1">
        <f>IF(B274=選手番号検索!$C$2,COUNTIF($B$2:B274,B274),0)</f>
        <v>0</v>
      </c>
      <c r="B274" t="s">
        <v>828</v>
      </c>
      <c r="C274">
        <v>273</v>
      </c>
      <c r="D274" t="s">
        <v>1472</v>
      </c>
      <c r="E274" t="s">
        <v>338</v>
      </c>
    </row>
    <row r="275" spans="1:5">
      <c r="A275" s="1">
        <f>IF(B275=選手番号検索!$C$2,COUNTIF($B$2:B275,B275),0)</f>
        <v>0</v>
      </c>
      <c r="B275" t="s">
        <v>829</v>
      </c>
      <c r="C275">
        <v>274</v>
      </c>
      <c r="D275" t="s">
        <v>350</v>
      </c>
      <c r="E275" t="s">
        <v>349</v>
      </c>
    </row>
    <row r="276" spans="1:5">
      <c r="A276" s="1">
        <f>IF(B276=選手番号検索!$C$2,COUNTIF($B$2:B276,B276),0)</f>
        <v>0</v>
      </c>
      <c r="B276" t="s">
        <v>829</v>
      </c>
      <c r="C276">
        <v>275</v>
      </c>
      <c r="D276" t="s">
        <v>1119</v>
      </c>
      <c r="E276" t="s">
        <v>349</v>
      </c>
    </row>
    <row r="277" spans="1:5">
      <c r="A277" s="1">
        <f>IF(B277=選手番号検索!$C$2,COUNTIF($B$2:B277,B277),0)</f>
        <v>0</v>
      </c>
      <c r="B277" t="s">
        <v>829</v>
      </c>
      <c r="C277">
        <v>276</v>
      </c>
      <c r="D277" t="s">
        <v>352</v>
      </c>
      <c r="E277" t="s">
        <v>349</v>
      </c>
    </row>
    <row r="278" spans="1:5">
      <c r="A278" s="1">
        <f>IF(B278=選手番号検索!$C$2,COUNTIF($B$2:B278,B278),0)</f>
        <v>0</v>
      </c>
      <c r="B278" t="s">
        <v>829</v>
      </c>
      <c r="C278">
        <v>277</v>
      </c>
      <c r="D278" t="s">
        <v>912</v>
      </c>
      <c r="E278" t="s">
        <v>349</v>
      </c>
    </row>
    <row r="279" spans="1:5">
      <c r="A279" s="1">
        <f>IF(B279=選手番号検索!$C$2,COUNTIF($B$2:B279,B279),0)</f>
        <v>0</v>
      </c>
      <c r="B279" t="s">
        <v>829</v>
      </c>
      <c r="C279">
        <v>278</v>
      </c>
      <c r="D279" t="s">
        <v>1121</v>
      </c>
      <c r="E279" t="s">
        <v>349</v>
      </c>
    </row>
    <row r="280" spans="1:5">
      <c r="A280" s="1">
        <f>IF(B280=選手番号検索!$C$2,COUNTIF($B$2:B280,B280),0)</f>
        <v>0</v>
      </c>
      <c r="B280" t="s">
        <v>829</v>
      </c>
      <c r="C280">
        <v>279</v>
      </c>
      <c r="D280" t="s">
        <v>354</v>
      </c>
      <c r="E280" t="s">
        <v>349</v>
      </c>
    </row>
    <row r="281" spans="1:5">
      <c r="A281" s="1">
        <f>IF(B281=選手番号検索!$C$2,COUNTIF($B$2:B281,B281),0)</f>
        <v>0</v>
      </c>
      <c r="B281" t="s">
        <v>829</v>
      </c>
      <c r="C281">
        <v>280</v>
      </c>
      <c r="D281" t="s">
        <v>356</v>
      </c>
      <c r="E281" t="s">
        <v>349</v>
      </c>
    </row>
    <row r="282" spans="1:5">
      <c r="A282" s="1">
        <f>IF(B282=選手番号検索!$C$2,COUNTIF($B$2:B282,B282),0)</f>
        <v>0</v>
      </c>
      <c r="B282" t="s">
        <v>829</v>
      </c>
      <c r="C282">
        <v>281</v>
      </c>
      <c r="D282" t="s">
        <v>1474</v>
      </c>
      <c r="E282" t="s">
        <v>349</v>
      </c>
    </row>
    <row r="283" spans="1:5">
      <c r="A283" s="1">
        <f>IF(B283=選手番号検索!$C$2,COUNTIF($B$2:B283,B283),0)</f>
        <v>0</v>
      </c>
      <c r="B283" t="s">
        <v>829</v>
      </c>
      <c r="C283">
        <v>282</v>
      </c>
      <c r="D283" t="s">
        <v>1476</v>
      </c>
      <c r="E283" t="s">
        <v>349</v>
      </c>
    </row>
    <row r="284" spans="1:5">
      <c r="A284" s="1">
        <f>IF(B284=選手番号検索!$C$2,COUNTIF($B$2:B284,B284),0)</f>
        <v>0</v>
      </c>
      <c r="B284" t="s">
        <v>829</v>
      </c>
      <c r="C284">
        <v>283</v>
      </c>
      <c r="D284" t="s">
        <v>1123</v>
      </c>
      <c r="E284" t="s">
        <v>349</v>
      </c>
    </row>
    <row r="285" spans="1:5">
      <c r="A285" s="1">
        <f>IF(B285=選手番号検索!$C$2,COUNTIF($B$2:B285,B285),0)</f>
        <v>0</v>
      </c>
      <c r="B285" t="s">
        <v>829</v>
      </c>
      <c r="C285">
        <v>284</v>
      </c>
      <c r="D285" t="s">
        <v>1125</v>
      </c>
      <c r="E285" t="s">
        <v>349</v>
      </c>
    </row>
    <row r="286" spans="1:5">
      <c r="A286" s="1">
        <f>IF(B286=選手番号検索!$C$2,COUNTIF($B$2:B286,B286),0)</f>
        <v>0</v>
      </c>
      <c r="B286" t="s">
        <v>829</v>
      </c>
      <c r="C286">
        <v>285</v>
      </c>
      <c r="D286" t="s">
        <v>358</v>
      </c>
      <c r="E286" t="s">
        <v>349</v>
      </c>
    </row>
    <row r="287" spans="1:5">
      <c r="A287" s="1">
        <f>IF(B287=選手番号検索!$C$2,COUNTIF($B$2:B287,B287),0)</f>
        <v>0</v>
      </c>
      <c r="B287" t="s">
        <v>829</v>
      </c>
      <c r="C287">
        <v>286</v>
      </c>
      <c r="D287" t="s">
        <v>1127</v>
      </c>
      <c r="E287" t="s">
        <v>349</v>
      </c>
    </row>
    <row r="288" spans="1:5">
      <c r="A288" s="1">
        <f>IF(B288=選手番号検索!$C$2,COUNTIF($B$2:B288,B288),0)</f>
        <v>0</v>
      </c>
      <c r="B288" t="s">
        <v>829</v>
      </c>
      <c r="C288">
        <v>287</v>
      </c>
      <c r="D288" t="s">
        <v>1478</v>
      </c>
      <c r="E288" t="s">
        <v>349</v>
      </c>
    </row>
    <row r="289" spans="1:5">
      <c r="A289" s="1">
        <f>IF(B289=選手番号検索!$C$2,COUNTIF($B$2:B289,B289),0)</f>
        <v>0</v>
      </c>
      <c r="B289" t="s">
        <v>829</v>
      </c>
      <c r="C289">
        <v>288</v>
      </c>
      <c r="D289" t="s">
        <v>1480</v>
      </c>
      <c r="E289" t="s">
        <v>349</v>
      </c>
    </row>
    <row r="290" spans="1:5">
      <c r="A290" s="1">
        <f>IF(B290=選手番号検索!$C$2,COUNTIF($B$2:B290,B290),0)</f>
        <v>0</v>
      </c>
      <c r="B290" t="s">
        <v>829</v>
      </c>
      <c r="C290">
        <v>289</v>
      </c>
      <c r="D290" t="s">
        <v>1129</v>
      </c>
      <c r="E290" t="s">
        <v>349</v>
      </c>
    </row>
    <row r="291" spans="1:5">
      <c r="A291" s="1">
        <f>IF(B291=選手番号検索!$C$2,COUNTIF($B$2:B291,B291),0)</f>
        <v>0</v>
      </c>
      <c r="B291" t="s">
        <v>829</v>
      </c>
      <c r="C291">
        <v>290</v>
      </c>
      <c r="D291" t="s">
        <v>914</v>
      </c>
      <c r="E291" t="s">
        <v>349</v>
      </c>
    </row>
    <row r="292" spans="1:5">
      <c r="A292" s="1">
        <f>IF(B292=選手番号検索!$C$2,COUNTIF($B$2:B292,B292),0)</f>
        <v>0</v>
      </c>
      <c r="B292" t="s">
        <v>829</v>
      </c>
      <c r="C292">
        <v>291</v>
      </c>
      <c r="D292" t="s">
        <v>360</v>
      </c>
      <c r="E292" t="s">
        <v>349</v>
      </c>
    </row>
    <row r="293" spans="1:5">
      <c r="A293" s="1">
        <f>IF(B293=選手番号検索!$C$2,COUNTIF($B$2:B293,B293),0)</f>
        <v>0</v>
      </c>
      <c r="B293" t="s">
        <v>829</v>
      </c>
      <c r="C293">
        <v>292</v>
      </c>
      <c r="D293" t="s">
        <v>1131</v>
      </c>
      <c r="E293" t="s">
        <v>349</v>
      </c>
    </row>
    <row r="294" spans="1:5">
      <c r="A294" s="1">
        <f>IF(B294=選手番号検索!$C$2,COUNTIF($B$2:B294,B294),0)</f>
        <v>0</v>
      </c>
      <c r="B294" t="s">
        <v>829</v>
      </c>
      <c r="C294">
        <v>293</v>
      </c>
      <c r="D294" t="s">
        <v>362</v>
      </c>
      <c r="E294" t="s">
        <v>349</v>
      </c>
    </row>
    <row r="295" spans="1:5">
      <c r="A295" s="1">
        <f>IF(B295=選手番号検索!$C$2,COUNTIF($B$2:B295,B295),0)</f>
        <v>0</v>
      </c>
      <c r="B295" t="s">
        <v>829</v>
      </c>
      <c r="C295">
        <v>294</v>
      </c>
      <c r="D295" t="s">
        <v>364</v>
      </c>
      <c r="E295" t="s">
        <v>349</v>
      </c>
    </row>
    <row r="296" spans="1:5">
      <c r="A296" s="1">
        <f>IF(B296=選手番号検索!$C$2,COUNTIF($B$2:B296,B296),0)</f>
        <v>0</v>
      </c>
      <c r="B296" t="s">
        <v>829</v>
      </c>
      <c r="C296">
        <v>295</v>
      </c>
      <c r="D296" t="s">
        <v>366</v>
      </c>
      <c r="E296" t="s">
        <v>349</v>
      </c>
    </row>
    <row r="297" spans="1:5">
      <c r="A297" s="1">
        <f>IF(B297=選手番号検索!$C$2,COUNTIF($B$2:B297,B297),0)</f>
        <v>0</v>
      </c>
      <c r="B297" t="s">
        <v>829</v>
      </c>
      <c r="C297">
        <v>296</v>
      </c>
      <c r="D297" t="s">
        <v>368</v>
      </c>
      <c r="E297" t="s">
        <v>349</v>
      </c>
    </row>
    <row r="298" spans="1:5">
      <c r="A298" s="1">
        <f>IF(B298=選手番号検索!$C$2,COUNTIF($B$2:B298,B298),0)</f>
        <v>0</v>
      </c>
      <c r="B298" t="s">
        <v>829</v>
      </c>
      <c r="C298">
        <v>297</v>
      </c>
      <c r="D298" t="s">
        <v>370</v>
      </c>
      <c r="E298" t="s">
        <v>349</v>
      </c>
    </row>
    <row r="299" spans="1:5">
      <c r="A299" s="1">
        <f>IF(B299=選手番号検索!$C$2,COUNTIF($B$2:B299,B299),0)</f>
        <v>0</v>
      </c>
      <c r="B299" t="s">
        <v>829</v>
      </c>
      <c r="C299">
        <v>298</v>
      </c>
      <c r="D299" t="s">
        <v>1482</v>
      </c>
      <c r="E299" t="s">
        <v>349</v>
      </c>
    </row>
    <row r="300" spans="1:5">
      <c r="A300" s="1">
        <f>IF(B300=選手番号検索!$C$2,COUNTIF($B$2:B300,B300),0)</f>
        <v>0</v>
      </c>
      <c r="B300" t="s">
        <v>829</v>
      </c>
      <c r="C300">
        <v>299</v>
      </c>
      <c r="D300" t="s">
        <v>1133</v>
      </c>
      <c r="E300" t="s">
        <v>349</v>
      </c>
    </row>
    <row r="301" spans="1:5">
      <c r="A301" s="1">
        <f>IF(B301=選手番号検索!$C$2,COUNTIF($B$2:B301,B301),0)</f>
        <v>0</v>
      </c>
      <c r="B301" t="s">
        <v>829</v>
      </c>
      <c r="C301">
        <v>300</v>
      </c>
      <c r="D301" t="s">
        <v>372</v>
      </c>
      <c r="E301" t="s">
        <v>349</v>
      </c>
    </row>
    <row r="302" spans="1:5">
      <c r="A302" s="1">
        <f>IF(B302=選手番号検索!$C$2,COUNTIF($B$2:B302,B302),0)</f>
        <v>0</v>
      </c>
      <c r="B302" t="s">
        <v>829</v>
      </c>
      <c r="C302">
        <v>301</v>
      </c>
      <c r="D302" t="s">
        <v>1484</v>
      </c>
      <c r="E302" t="s">
        <v>349</v>
      </c>
    </row>
    <row r="303" spans="1:5">
      <c r="A303" s="1">
        <f>IF(B303=選手番号検索!$C$2,COUNTIF($B$2:B303,B303),0)</f>
        <v>0</v>
      </c>
      <c r="B303" t="s">
        <v>829</v>
      </c>
      <c r="C303">
        <v>302</v>
      </c>
      <c r="D303" t="s">
        <v>1486</v>
      </c>
      <c r="E303" t="s">
        <v>349</v>
      </c>
    </row>
    <row r="304" spans="1:5">
      <c r="A304" s="1">
        <f>IF(B304=選手番号検索!$C$2,COUNTIF($B$2:B304,B304),0)</f>
        <v>0</v>
      </c>
      <c r="B304" t="s">
        <v>829</v>
      </c>
      <c r="C304">
        <v>303</v>
      </c>
      <c r="D304" t="s">
        <v>1488</v>
      </c>
      <c r="E304" t="s">
        <v>349</v>
      </c>
    </row>
    <row r="305" spans="1:5">
      <c r="A305" s="1">
        <f>IF(B305=選手番号検索!$C$2,COUNTIF($B$2:B305,B305),0)</f>
        <v>0</v>
      </c>
      <c r="B305" t="s">
        <v>829</v>
      </c>
      <c r="C305">
        <v>304</v>
      </c>
      <c r="D305" t="s">
        <v>1490</v>
      </c>
      <c r="E305" t="s">
        <v>349</v>
      </c>
    </row>
    <row r="306" spans="1:5">
      <c r="A306" s="1">
        <f>IF(B306=選手番号検索!$C$2,COUNTIF($B$2:B306,B306),0)</f>
        <v>0</v>
      </c>
      <c r="B306" t="s">
        <v>830</v>
      </c>
      <c r="C306">
        <v>305</v>
      </c>
      <c r="D306" t="s">
        <v>1492</v>
      </c>
      <c r="E306" t="s">
        <v>374</v>
      </c>
    </row>
    <row r="307" spans="1:5">
      <c r="A307" s="1">
        <f>IF(B307=選手番号検索!$C$2,COUNTIF($B$2:B307,B307),0)</f>
        <v>0</v>
      </c>
      <c r="B307" t="s">
        <v>830</v>
      </c>
      <c r="C307">
        <v>306</v>
      </c>
      <c r="D307" t="s">
        <v>375</v>
      </c>
      <c r="E307" t="s">
        <v>374</v>
      </c>
    </row>
    <row r="308" spans="1:5">
      <c r="A308" s="1">
        <f>IF(B308=選手番号検索!$C$2,COUNTIF($B$2:B308,B308),0)</f>
        <v>0</v>
      </c>
      <c r="B308" t="s">
        <v>830</v>
      </c>
      <c r="C308">
        <v>307</v>
      </c>
      <c r="D308" t="s">
        <v>1135</v>
      </c>
      <c r="E308" t="s">
        <v>374</v>
      </c>
    </row>
    <row r="309" spans="1:5">
      <c r="A309" s="1">
        <f>IF(B309=選手番号検索!$C$2,COUNTIF($B$2:B309,B309),0)</f>
        <v>0</v>
      </c>
      <c r="B309" t="s">
        <v>830</v>
      </c>
      <c r="C309">
        <v>308</v>
      </c>
      <c r="D309" t="s">
        <v>377</v>
      </c>
      <c r="E309" t="s">
        <v>374</v>
      </c>
    </row>
    <row r="310" spans="1:5">
      <c r="A310" s="1">
        <f>IF(B310=選手番号検索!$C$2,COUNTIF($B$2:B310,B310),0)</f>
        <v>0</v>
      </c>
      <c r="B310" t="s">
        <v>830</v>
      </c>
      <c r="C310">
        <v>309</v>
      </c>
      <c r="D310" t="s">
        <v>916</v>
      </c>
      <c r="E310" t="s">
        <v>374</v>
      </c>
    </row>
    <row r="311" spans="1:5">
      <c r="A311" s="1">
        <f>IF(B311=選手番号検索!$C$2,COUNTIF($B$2:B311,B311),0)</f>
        <v>0</v>
      </c>
      <c r="B311" t="s">
        <v>830</v>
      </c>
      <c r="C311">
        <v>310</v>
      </c>
      <c r="D311" t="s">
        <v>379</v>
      </c>
      <c r="E311" t="s">
        <v>374</v>
      </c>
    </row>
    <row r="312" spans="1:5">
      <c r="A312" s="1">
        <f>IF(B312=選手番号検索!$C$2,COUNTIF($B$2:B312,B312),0)</f>
        <v>0</v>
      </c>
      <c r="B312" t="s">
        <v>830</v>
      </c>
      <c r="C312">
        <v>311</v>
      </c>
      <c r="D312" t="s">
        <v>1137</v>
      </c>
      <c r="E312" t="s">
        <v>374</v>
      </c>
    </row>
    <row r="313" spans="1:5">
      <c r="A313" s="1">
        <f>IF(B313=選手番号検索!$C$2,COUNTIF($B$2:B313,B313),0)</f>
        <v>0</v>
      </c>
      <c r="B313" t="s">
        <v>830</v>
      </c>
      <c r="C313">
        <v>312</v>
      </c>
      <c r="D313" t="s">
        <v>1494</v>
      </c>
      <c r="E313" t="s">
        <v>374</v>
      </c>
    </row>
    <row r="314" spans="1:5">
      <c r="A314" s="1">
        <f>IF(B314=選手番号検索!$C$2,COUNTIF($B$2:B314,B314),0)</f>
        <v>0</v>
      </c>
      <c r="B314" t="s">
        <v>830</v>
      </c>
      <c r="C314">
        <v>313</v>
      </c>
      <c r="D314" t="s">
        <v>1139</v>
      </c>
      <c r="E314" t="s">
        <v>374</v>
      </c>
    </row>
    <row r="315" spans="1:5">
      <c r="A315" s="1">
        <f>IF(B315=選手番号検索!$C$2,COUNTIF($B$2:B315,B315),0)</f>
        <v>0</v>
      </c>
      <c r="B315" t="s">
        <v>830</v>
      </c>
      <c r="C315">
        <v>314</v>
      </c>
      <c r="D315" t="s">
        <v>381</v>
      </c>
      <c r="E315" t="s">
        <v>374</v>
      </c>
    </row>
    <row r="316" spans="1:5">
      <c r="A316" s="1">
        <f>IF(B316=選手番号検索!$C$2,COUNTIF($B$2:B316,B316),0)</f>
        <v>0</v>
      </c>
      <c r="B316" t="s">
        <v>830</v>
      </c>
      <c r="C316">
        <v>315</v>
      </c>
      <c r="D316" t="s">
        <v>383</v>
      </c>
      <c r="E316" t="s">
        <v>374</v>
      </c>
    </row>
    <row r="317" spans="1:5">
      <c r="A317" s="1">
        <f>IF(B317=選手番号検索!$C$2,COUNTIF($B$2:B317,B317),0)</f>
        <v>0</v>
      </c>
      <c r="B317" t="s">
        <v>830</v>
      </c>
      <c r="C317">
        <v>316</v>
      </c>
      <c r="D317" t="s">
        <v>385</v>
      </c>
      <c r="E317" t="s">
        <v>374</v>
      </c>
    </row>
    <row r="318" spans="1:5">
      <c r="A318" s="1">
        <f>IF(B318=選手番号検索!$C$2,COUNTIF($B$2:B318,B318),0)</f>
        <v>0</v>
      </c>
      <c r="B318" t="s">
        <v>830</v>
      </c>
      <c r="C318">
        <v>317</v>
      </c>
      <c r="D318" t="s">
        <v>1317</v>
      </c>
      <c r="E318" t="s">
        <v>374</v>
      </c>
    </row>
    <row r="319" spans="1:5">
      <c r="A319" s="1">
        <f>IF(B319=選手番号検索!$C$2,COUNTIF($B$2:B319,B319),0)</f>
        <v>0</v>
      </c>
      <c r="B319" t="s">
        <v>830</v>
      </c>
      <c r="C319">
        <v>318</v>
      </c>
      <c r="D319" t="s">
        <v>419</v>
      </c>
      <c r="E319" t="s">
        <v>374</v>
      </c>
    </row>
    <row r="320" spans="1:5">
      <c r="A320" s="1">
        <f>IF(B320=選手番号検索!$C$2,COUNTIF($B$2:B320,B320),0)</f>
        <v>0</v>
      </c>
      <c r="B320" t="s">
        <v>830</v>
      </c>
      <c r="C320">
        <v>319</v>
      </c>
      <c r="D320" t="s">
        <v>497</v>
      </c>
      <c r="E320" t="s">
        <v>374</v>
      </c>
    </row>
    <row r="321" spans="1:5">
      <c r="A321" s="1">
        <f>IF(B321=選手番号検索!$C$2,COUNTIF($B$2:B321,B321),0)</f>
        <v>0</v>
      </c>
      <c r="B321" t="s">
        <v>830</v>
      </c>
      <c r="C321">
        <v>320</v>
      </c>
      <c r="D321" t="s">
        <v>1141</v>
      </c>
      <c r="E321" t="s">
        <v>374</v>
      </c>
    </row>
    <row r="322" spans="1:5">
      <c r="A322" s="1">
        <f>IF(B322=選手番号検索!$C$2,COUNTIF($B$2:B322,B322),0)</f>
        <v>0</v>
      </c>
      <c r="B322" t="s">
        <v>830</v>
      </c>
      <c r="C322">
        <v>321</v>
      </c>
      <c r="D322" t="s">
        <v>1143</v>
      </c>
      <c r="E322" t="s">
        <v>374</v>
      </c>
    </row>
    <row r="323" spans="1:5">
      <c r="A323" s="1">
        <f>IF(B323=選手番号検索!$C$2,COUNTIF($B$2:B323,B323),0)</f>
        <v>0</v>
      </c>
      <c r="B323" t="s">
        <v>830</v>
      </c>
      <c r="C323">
        <v>323</v>
      </c>
      <c r="D323" t="s">
        <v>1189</v>
      </c>
      <c r="E323" t="s">
        <v>374</v>
      </c>
    </row>
    <row r="324" spans="1:5">
      <c r="A324" s="1">
        <f>IF(B324=選手番号検索!$C$2,COUNTIF($B$2:B324,B324),0)</f>
        <v>0</v>
      </c>
      <c r="B324" t="s">
        <v>831</v>
      </c>
      <c r="C324">
        <v>324</v>
      </c>
      <c r="D324" t="s">
        <v>388</v>
      </c>
      <c r="E324" t="s">
        <v>387</v>
      </c>
    </row>
    <row r="325" spans="1:5">
      <c r="A325" s="1">
        <f>IF(B325=選手番号検索!$C$2,COUNTIF($B$2:B325,B325),0)</f>
        <v>0</v>
      </c>
      <c r="B325" t="s">
        <v>831</v>
      </c>
      <c r="C325">
        <v>325</v>
      </c>
      <c r="D325" t="s">
        <v>390</v>
      </c>
      <c r="E325" t="s">
        <v>387</v>
      </c>
    </row>
    <row r="326" spans="1:5">
      <c r="A326" s="1">
        <f>IF(B326=選手番号検索!$C$2,COUNTIF($B$2:B326,B326),0)</f>
        <v>0</v>
      </c>
      <c r="B326" t="s">
        <v>831</v>
      </c>
      <c r="C326">
        <v>326</v>
      </c>
      <c r="D326" t="s">
        <v>392</v>
      </c>
      <c r="E326" t="s">
        <v>387</v>
      </c>
    </row>
    <row r="327" spans="1:5">
      <c r="A327" s="1">
        <f>IF(B327=選手番号検索!$C$2,COUNTIF($B$2:B327,B327),0)</f>
        <v>0</v>
      </c>
      <c r="B327" t="s">
        <v>831</v>
      </c>
      <c r="C327">
        <v>327</v>
      </c>
      <c r="D327" t="s">
        <v>394</v>
      </c>
      <c r="E327" t="s">
        <v>387</v>
      </c>
    </row>
    <row r="328" spans="1:5">
      <c r="A328" s="1">
        <f>IF(B328=選手番号検索!$C$2,COUNTIF($B$2:B328,B328),0)</f>
        <v>0</v>
      </c>
      <c r="B328" t="s">
        <v>831</v>
      </c>
      <c r="C328">
        <v>328</v>
      </c>
      <c r="D328" t="s">
        <v>1496</v>
      </c>
      <c r="E328" t="s">
        <v>387</v>
      </c>
    </row>
    <row r="329" spans="1:5">
      <c r="A329" s="1">
        <f>IF(B329=選手番号検索!$C$2,COUNTIF($B$2:B329,B329),0)</f>
        <v>0</v>
      </c>
      <c r="B329" t="s">
        <v>831</v>
      </c>
      <c r="C329">
        <v>329</v>
      </c>
      <c r="D329" t="s">
        <v>396</v>
      </c>
      <c r="E329" t="s">
        <v>387</v>
      </c>
    </row>
    <row r="330" spans="1:5">
      <c r="A330" s="1">
        <f>IF(B330=選手番号検索!$C$2,COUNTIF($B$2:B330,B330),0)</f>
        <v>0</v>
      </c>
      <c r="B330" t="s">
        <v>831</v>
      </c>
      <c r="C330">
        <v>330</v>
      </c>
      <c r="D330" t="s">
        <v>398</v>
      </c>
      <c r="E330" t="s">
        <v>387</v>
      </c>
    </row>
    <row r="331" spans="1:5">
      <c r="A331" s="1">
        <f>IF(B331=選手番号検索!$C$2,COUNTIF($B$2:B331,B331),0)</f>
        <v>0</v>
      </c>
      <c r="B331" t="s">
        <v>831</v>
      </c>
      <c r="C331">
        <v>331</v>
      </c>
      <c r="D331" t="s">
        <v>400</v>
      </c>
      <c r="E331" t="s">
        <v>387</v>
      </c>
    </row>
    <row r="332" spans="1:5">
      <c r="A332" s="1">
        <f>IF(B332=選手番号検索!$C$2,COUNTIF($B$2:B332,B332),0)</f>
        <v>0</v>
      </c>
      <c r="B332" t="s">
        <v>831</v>
      </c>
      <c r="C332">
        <v>332</v>
      </c>
      <c r="D332" t="s">
        <v>1498</v>
      </c>
      <c r="E332" t="s">
        <v>387</v>
      </c>
    </row>
    <row r="333" spans="1:5">
      <c r="A333" s="1">
        <f>IF(B333=選手番号検索!$C$2,COUNTIF($B$2:B333,B333),0)</f>
        <v>0</v>
      </c>
      <c r="B333" t="s">
        <v>831</v>
      </c>
      <c r="C333">
        <v>333</v>
      </c>
      <c r="D333" t="s">
        <v>402</v>
      </c>
      <c r="E333" t="s">
        <v>387</v>
      </c>
    </row>
    <row r="334" spans="1:5">
      <c r="A334" s="1">
        <f>IF(B334=選手番号検索!$C$2,COUNTIF($B$2:B334,B334),0)</f>
        <v>0</v>
      </c>
      <c r="B334" t="s">
        <v>831</v>
      </c>
      <c r="C334">
        <v>334</v>
      </c>
      <c r="D334" t="s">
        <v>404</v>
      </c>
      <c r="E334" t="s">
        <v>387</v>
      </c>
    </row>
    <row r="335" spans="1:5">
      <c r="A335" s="1">
        <f>IF(B335=選手番号検索!$C$2,COUNTIF($B$2:B335,B335),0)</f>
        <v>0</v>
      </c>
      <c r="B335" t="s">
        <v>831</v>
      </c>
      <c r="C335">
        <v>335</v>
      </c>
      <c r="D335" t="s">
        <v>918</v>
      </c>
      <c r="E335" t="s">
        <v>387</v>
      </c>
    </row>
    <row r="336" spans="1:5">
      <c r="A336" s="1">
        <f>IF(B336=選手番号検索!$C$2,COUNTIF($B$2:B336,B336),0)</f>
        <v>0</v>
      </c>
      <c r="B336" t="s">
        <v>831</v>
      </c>
      <c r="C336">
        <v>336</v>
      </c>
      <c r="D336" t="s">
        <v>1500</v>
      </c>
      <c r="E336" t="s">
        <v>387</v>
      </c>
    </row>
    <row r="337" spans="1:5">
      <c r="A337" s="1">
        <f>IF(B337=選手番号検索!$C$2,COUNTIF($B$2:B337,B337),0)</f>
        <v>0</v>
      </c>
      <c r="B337" t="s">
        <v>831</v>
      </c>
      <c r="C337">
        <v>337</v>
      </c>
      <c r="D337" t="s">
        <v>1502</v>
      </c>
      <c r="E337" t="s">
        <v>387</v>
      </c>
    </row>
    <row r="338" spans="1:5">
      <c r="A338" s="1">
        <f>IF(B338=選手番号検索!$C$2,COUNTIF($B$2:B338,B338),0)</f>
        <v>0</v>
      </c>
      <c r="B338" t="s">
        <v>831</v>
      </c>
      <c r="C338">
        <v>338</v>
      </c>
      <c r="D338" t="s">
        <v>1504</v>
      </c>
      <c r="E338" t="s">
        <v>387</v>
      </c>
    </row>
    <row r="339" spans="1:5">
      <c r="A339" s="1">
        <f>IF(B339=選手番号検索!$C$2,COUNTIF($B$2:B339,B339),0)</f>
        <v>0</v>
      </c>
      <c r="B339" t="s">
        <v>832</v>
      </c>
      <c r="C339">
        <v>339</v>
      </c>
      <c r="D339" t="s">
        <v>407</v>
      </c>
      <c r="E339" t="s">
        <v>406</v>
      </c>
    </row>
    <row r="340" spans="1:5">
      <c r="A340" s="1">
        <f>IF(B340=選手番号検索!$C$2,COUNTIF($B$2:B340,B340),0)</f>
        <v>0</v>
      </c>
      <c r="B340" t="s">
        <v>832</v>
      </c>
      <c r="C340">
        <v>340</v>
      </c>
      <c r="D340" t="s">
        <v>409</v>
      </c>
      <c r="E340" t="s">
        <v>406</v>
      </c>
    </row>
    <row r="341" spans="1:5">
      <c r="A341" s="1">
        <f>IF(B341=選手番号検索!$C$2,COUNTIF($B$2:B341,B341),0)</f>
        <v>0</v>
      </c>
      <c r="B341" t="s">
        <v>832</v>
      </c>
      <c r="C341">
        <v>341</v>
      </c>
      <c r="D341" t="s">
        <v>920</v>
      </c>
      <c r="E341" t="s">
        <v>406</v>
      </c>
    </row>
    <row r="342" spans="1:5">
      <c r="A342" s="1">
        <f>IF(B342=選手番号検索!$C$2,COUNTIF($B$2:B342,B342),0)</f>
        <v>0</v>
      </c>
      <c r="B342" t="s">
        <v>832</v>
      </c>
      <c r="C342">
        <v>342</v>
      </c>
      <c r="D342" t="s">
        <v>411</v>
      </c>
      <c r="E342" t="s">
        <v>406</v>
      </c>
    </row>
    <row r="343" spans="1:5">
      <c r="A343" s="1">
        <f>IF(B343=選手番号検索!$C$2,COUNTIF($B$2:B343,B343),0)</f>
        <v>0</v>
      </c>
      <c r="B343" t="s">
        <v>832</v>
      </c>
      <c r="C343">
        <v>343</v>
      </c>
      <c r="D343" t="s">
        <v>1506</v>
      </c>
      <c r="E343" t="s">
        <v>406</v>
      </c>
    </row>
    <row r="344" spans="1:5">
      <c r="A344" s="1">
        <f>IF(B344=選手番号検索!$C$2,COUNTIF($B$2:B344,B344),0)</f>
        <v>0</v>
      </c>
      <c r="B344" t="s">
        <v>832</v>
      </c>
      <c r="C344">
        <v>344</v>
      </c>
      <c r="D344" t="s">
        <v>1145</v>
      </c>
      <c r="E344" t="s">
        <v>406</v>
      </c>
    </row>
    <row r="345" spans="1:5">
      <c r="A345" s="1">
        <f>IF(B345=選手番号検索!$C$2,COUNTIF($B$2:B345,B345),0)</f>
        <v>0</v>
      </c>
      <c r="B345" t="s">
        <v>832</v>
      </c>
      <c r="C345">
        <v>345</v>
      </c>
      <c r="D345" t="s">
        <v>922</v>
      </c>
      <c r="E345" t="s">
        <v>406</v>
      </c>
    </row>
    <row r="346" spans="1:5">
      <c r="A346" s="1">
        <f>IF(B346=選手番号検索!$C$2,COUNTIF($B$2:B346,B346),0)</f>
        <v>0</v>
      </c>
      <c r="B346" t="s">
        <v>832</v>
      </c>
      <c r="C346">
        <v>346</v>
      </c>
      <c r="D346" t="s">
        <v>413</v>
      </c>
      <c r="E346" t="s">
        <v>406</v>
      </c>
    </row>
    <row r="347" spans="1:5">
      <c r="A347" s="1">
        <f>IF(B347=選手番号検索!$C$2,COUNTIF($B$2:B347,B347),0)</f>
        <v>0</v>
      </c>
      <c r="B347" t="s">
        <v>832</v>
      </c>
      <c r="C347">
        <v>347</v>
      </c>
      <c r="D347" t="s">
        <v>415</v>
      </c>
      <c r="E347" t="s">
        <v>406</v>
      </c>
    </row>
    <row r="348" spans="1:5">
      <c r="A348" s="1">
        <f>IF(B348=選手番号検索!$C$2,COUNTIF($B$2:B348,B348),0)</f>
        <v>0</v>
      </c>
      <c r="B348" t="s">
        <v>832</v>
      </c>
      <c r="C348">
        <v>348</v>
      </c>
      <c r="D348" t="s">
        <v>417</v>
      </c>
      <c r="E348" t="s">
        <v>406</v>
      </c>
    </row>
    <row r="349" spans="1:5">
      <c r="A349" s="1">
        <f>IF(B349=選手番号検索!$C$2,COUNTIF($B$2:B349,B349),0)</f>
        <v>0</v>
      </c>
      <c r="B349" t="s">
        <v>832</v>
      </c>
      <c r="C349">
        <v>349</v>
      </c>
      <c r="D349" t="s">
        <v>924</v>
      </c>
      <c r="E349" t="s">
        <v>406</v>
      </c>
    </row>
    <row r="350" spans="1:5">
      <c r="A350" s="1">
        <f>IF(B350=選手番号検索!$C$2,COUNTIF($B$2:B350,B350),0)</f>
        <v>0</v>
      </c>
      <c r="B350" t="s">
        <v>832</v>
      </c>
      <c r="C350">
        <v>350</v>
      </c>
      <c r="D350" t="s">
        <v>1508</v>
      </c>
      <c r="E350" t="s">
        <v>406</v>
      </c>
    </row>
    <row r="351" spans="1:5">
      <c r="A351" s="1">
        <f>IF(B351=選手番号検索!$C$2,COUNTIF($B$2:B351,B351),0)</f>
        <v>0</v>
      </c>
      <c r="B351" t="s">
        <v>832</v>
      </c>
      <c r="C351">
        <v>351</v>
      </c>
      <c r="D351" t="s">
        <v>926</v>
      </c>
      <c r="E351" t="s">
        <v>406</v>
      </c>
    </row>
    <row r="352" spans="1:5">
      <c r="A352" s="1">
        <f>IF(B352=選手番号検索!$C$2,COUNTIF($B$2:B352,B352),0)</f>
        <v>0</v>
      </c>
      <c r="B352" t="s">
        <v>832</v>
      </c>
      <c r="C352">
        <v>352</v>
      </c>
      <c r="D352" t="s">
        <v>1147</v>
      </c>
      <c r="E352" t="s">
        <v>406</v>
      </c>
    </row>
    <row r="353" spans="1:5">
      <c r="A353" s="1">
        <f>IF(B353=選手番号検索!$C$2,COUNTIF($B$2:B353,B353),0)</f>
        <v>0</v>
      </c>
      <c r="B353" t="s">
        <v>832</v>
      </c>
      <c r="C353">
        <v>353</v>
      </c>
      <c r="D353" t="s">
        <v>1510</v>
      </c>
      <c r="E353" t="s">
        <v>406</v>
      </c>
    </row>
    <row r="354" spans="1:5">
      <c r="A354" s="1">
        <f>IF(B354=選手番号検索!$C$2,COUNTIF($B$2:B354,B354),0)</f>
        <v>0</v>
      </c>
      <c r="B354" t="s">
        <v>833</v>
      </c>
      <c r="C354">
        <v>354</v>
      </c>
      <c r="D354" t="s">
        <v>422</v>
      </c>
      <c r="E354" t="s">
        <v>421</v>
      </c>
    </row>
    <row r="355" spans="1:5">
      <c r="A355" s="1">
        <f>IF(B355=選手番号検索!$C$2,COUNTIF($B$2:B355,B355),0)</f>
        <v>0</v>
      </c>
      <c r="B355" t="s">
        <v>833</v>
      </c>
      <c r="C355">
        <v>355</v>
      </c>
      <c r="D355" t="s">
        <v>424</v>
      </c>
      <c r="E355" t="s">
        <v>421</v>
      </c>
    </row>
    <row r="356" spans="1:5">
      <c r="A356" s="1">
        <f>IF(B356=選手番号検索!$C$2,COUNTIF($B$2:B356,B356),0)</f>
        <v>0</v>
      </c>
      <c r="B356" t="s">
        <v>833</v>
      </c>
      <c r="C356">
        <v>356</v>
      </c>
      <c r="D356" t="s">
        <v>928</v>
      </c>
      <c r="E356" t="s">
        <v>421</v>
      </c>
    </row>
    <row r="357" spans="1:5">
      <c r="A357" s="1">
        <f>IF(B357=選手番号検索!$C$2,COUNTIF($B$2:B357,B357),0)</f>
        <v>0</v>
      </c>
      <c r="B357" t="s">
        <v>833</v>
      </c>
      <c r="C357">
        <v>357</v>
      </c>
      <c r="D357" t="s">
        <v>1512</v>
      </c>
      <c r="E357" t="s">
        <v>421</v>
      </c>
    </row>
    <row r="358" spans="1:5">
      <c r="A358" s="1">
        <f>IF(B358=選手番号検索!$C$2,COUNTIF($B$2:B358,B358),0)</f>
        <v>0</v>
      </c>
      <c r="B358" t="s">
        <v>833</v>
      </c>
      <c r="C358">
        <v>358</v>
      </c>
      <c r="D358" t="s">
        <v>1149</v>
      </c>
      <c r="E358" t="s">
        <v>421</v>
      </c>
    </row>
    <row r="359" spans="1:5">
      <c r="A359" s="1">
        <f>IF(B359=選手番号検索!$C$2,COUNTIF($B$2:B359,B359),0)</f>
        <v>0</v>
      </c>
      <c r="B359" t="s">
        <v>833</v>
      </c>
      <c r="C359">
        <v>359</v>
      </c>
      <c r="D359" t="s">
        <v>1514</v>
      </c>
      <c r="E359" t="s">
        <v>421</v>
      </c>
    </row>
    <row r="360" spans="1:5">
      <c r="A360" s="1">
        <f>IF(B360=選手番号検索!$C$2,COUNTIF($B$2:B360,B360),0)</f>
        <v>0</v>
      </c>
      <c r="B360" t="s">
        <v>833</v>
      </c>
      <c r="C360">
        <v>360</v>
      </c>
      <c r="D360" t="s">
        <v>426</v>
      </c>
      <c r="E360" t="s">
        <v>421</v>
      </c>
    </row>
    <row r="361" spans="1:5">
      <c r="A361" s="1">
        <f>IF(B361=選手番号検索!$C$2,COUNTIF($B$2:B361,B361),0)</f>
        <v>0</v>
      </c>
      <c r="B361" t="s">
        <v>833</v>
      </c>
      <c r="C361">
        <v>361</v>
      </c>
      <c r="D361" t="s">
        <v>428</v>
      </c>
      <c r="E361" t="s">
        <v>421</v>
      </c>
    </row>
    <row r="362" spans="1:5">
      <c r="A362" s="1">
        <f>IF(B362=選手番号検索!$C$2,COUNTIF($B$2:B362,B362),0)</f>
        <v>0</v>
      </c>
      <c r="B362" t="s">
        <v>833</v>
      </c>
      <c r="C362">
        <v>362</v>
      </c>
      <c r="D362" t="s">
        <v>1151</v>
      </c>
      <c r="E362" t="s">
        <v>421</v>
      </c>
    </row>
    <row r="363" spans="1:5">
      <c r="A363" s="1">
        <f>IF(B363=選手番号検索!$C$2,COUNTIF($B$2:B363,B363),0)</f>
        <v>0</v>
      </c>
      <c r="B363" t="s">
        <v>833</v>
      </c>
      <c r="C363">
        <v>363</v>
      </c>
      <c r="D363" t="s">
        <v>1153</v>
      </c>
      <c r="E363" t="s">
        <v>421</v>
      </c>
    </row>
    <row r="364" spans="1:5">
      <c r="A364" s="1">
        <f>IF(B364=選手番号検索!$C$2,COUNTIF($B$2:B364,B364),0)</f>
        <v>0</v>
      </c>
      <c r="B364" t="s">
        <v>833</v>
      </c>
      <c r="C364">
        <v>364</v>
      </c>
      <c r="D364" t="s">
        <v>1155</v>
      </c>
      <c r="E364" t="s">
        <v>421</v>
      </c>
    </row>
    <row r="365" spans="1:5">
      <c r="A365" s="1">
        <f>IF(B365=選手番号検索!$C$2,COUNTIF($B$2:B365,B365),0)</f>
        <v>0</v>
      </c>
      <c r="B365" t="s">
        <v>833</v>
      </c>
      <c r="C365">
        <v>365</v>
      </c>
      <c r="D365" t="s">
        <v>930</v>
      </c>
      <c r="E365" t="s">
        <v>421</v>
      </c>
    </row>
    <row r="366" spans="1:5">
      <c r="A366" s="1">
        <f>IF(B366=選手番号検索!$C$2,COUNTIF($B$2:B366,B366),0)</f>
        <v>0</v>
      </c>
      <c r="B366" t="s">
        <v>833</v>
      </c>
      <c r="C366">
        <v>366</v>
      </c>
      <c r="D366" t="s">
        <v>1157</v>
      </c>
      <c r="E366" t="s">
        <v>421</v>
      </c>
    </row>
    <row r="367" spans="1:5">
      <c r="A367" s="1">
        <f>IF(B367=選手番号検索!$C$2,COUNTIF($B$2:B367,B367),0)</f>
        <v>0</v>
      </c>
      <c r="B367" t="s">
        <v>833</v>
      </c>
      <c r="C367">
        <v>367</v>
      </c>
      <c r="D367" t="s">
        <v>1516</v>
      </c>
      <c r="E367" t="s">
        <v>421</v>
      </c>
    </row>
    <row r="368" spans="1:5">
      <c r="A368" s="1">
        <f>IF(B368=選手番号検索!$C$2,COUNTIF($B$2:B368,B368),0)</f>
        <v>0</v>
      </c>
      <c r="B368" t="s">
        <v>833</v>
      </c>
      <c r="C368">
        <v>368</v>
      </c>
      <c r="D368" t="s">
        <v>1518</v>
      </c>
      <c r="E368" t="s">
        <v>421</v>
      </c>
    </row>
    <row r="369" spans="1:5">
      <c r="A369" s="1">
        <f>IF(B369=選手番号検索!$C$2,COUNTIF($B$2:B369,B369),0)</f>
        <v>0</v>
      </c>
      <c r="B369" t="s">
        <v>834</v>
      </c>
      <c r="C369">
        <v>369</v>
      </c>
      <c r="D369" t="s">
        <v>1520</v>
      </c>
      <c r="E369" t="s">
        <v>432</v>
      </c>
    </row>
    <row r="370" spans="1:5">
      <c r="A370" s="1">
        <f>IF(B370=選手番号検索!$C$2,COUNTIF($B$2:B370,B370),0)</f>
        <v>0</v>
      </c>
      <c r="B370" t="s">
        <v>834</v>
      </c>
      <c r="C370">
        <v>370</v>
      </c>
      <c r="D370" t="s">
        <v>1522</v>
      </c>
      <c r="E370" t="s">
        <v>432</v>
      </c>
    </row>
    <row r="371" spans="1:5">
      <c r="A371" s="1">
        <f>IF(B371=選手番号検索!$C$2,COUNTIF($B$2:B371,B371),0)</f>
        <v>0</v>
      </c>
      <c r="B371" t="s">
        <v>834</v>
      </c>
      <c r="C371">
        <v>371</v>
      </c>
      <c r="D371" t="s">
        <v>430</v>
      </c>
      <c r="E371" t="s">
        <v>432</v>
      </c>
    </row>
    <row r="372" spans="1:5">
      <c r="A372" s="1">
        <f>IF(B372=選手番号検索!$C$2,COUNTIF($B$2:B372,B372),0)</f>
        <v>0</v>
      </c>
      <c r="B372" t="s">
        <v>834</v>
      </c>
      <c r="C372">
        <v>372</v>
      </c>
      <c r="D372" t="s">
        <v>1159</v>
      </c>
      <c r="E372" t="s">
        <v>432</v>
      </c>
    </row>
    <row r="373" spans="1:5">
      <c r="A373" s="1">
        <f>IF(B373=選手番号検索!$C$2,COUNTIF($B$2:B373,B373),0)</f>
        <v>0</v>
      </c>
      <c r="B373" t="s">
        <v>834</v>
      </c>
      <c r="C373">
        <v>373</v>
      </c>
      <c r="D373" t="s">
        <v>1161</v>
      </c>
      <c r="E373" t="s">
        <v>432</v>
      </c>
    </row>
    <row r="374" spans="1:5">
      <c r="A374" s="1">
        <f>IF(B374=選手番号検索!$C$2,COUNTIF($B$2:B374,B374),0)</f>
        <v>0</v>
      </c>
      <c r="B374" t="s">
        <v>834</v>
      </c>
      <c r="C374">
        <v>374</v>
      </c>
      <c r="D374" t="s">
        <v>1524</v>
      </c>
      <c r="E374" t="s">
        <v>432</v>
      </c>
    </row>
    <row r="375" spans="1:5">
      <c r="A375" s="1">
        <f>IF(B375=選手番号検索!$C$2,COUNTIF($B$2:B375,B375),0)</f>
        <v>0</v>
      </c>
      <c r="B375" t="s">
        <v>834</v>
      </c>
      <c r="C375">
        <v>375</v>
      </c>
      <c r="D375" t="s">
        <v>932</v>
      </c>
      <c r="E375" t="s">
        <v>432</v>
      </c>
    </row>
    <row r="376" spans="1:5">
      <c r="A376" s="1">
        <f>IF(B376=選手番号検索!$C$2,COUNTIF($B$2:B376,B376),0)</f>
        <v>0</v>
      </c>
      <c r="B376" t="s">
        <v>834</v>
      </c>
      <c r="C376">
        <v>376</v>
      </c>
      <c r="D376" t="s">
        <v>1163</v>
      </c>
      <c r="E376" t="s">
        <v>432</v>
      </c>
    </row>
    <row r="377" spans="1:5">
      <c r="A377" s="1">
        <f>IF(B377=選手番号検索!$C$2,COUNTIF($B$2:B377,B377),0)</f>
        <v>0</v>
      </c>
      <c r="B377" t="s">
        <v>834</v>
      </c>
      <c r="C377">
        <v>377</v>
      </c>
      <c r="D377" t="s">
        <v>1165</v>
      </c>
      <c r="E377" t="s">
        <v>432</v>
      </c>
    </row>
    <row r="378" spans="1:5">
      <c r="A378" s="1">
        <f>IF(B378=選手番号検索!$C$2,COUNTIF($B$2:B378,B378),0)</f>
        <v>0</v>
      </c>
      <c r="B378" t="s">
        <v>834</v>
      </c>
      <c r="C378">
        <v>378</v>
      </c>
      <c r="D378" t="s">
        <v>1526</v>
      </c>
      <c r="E378" t="s">
        <v>432</v>
      </c>
    </row>
    <row r="379" spans="1:5">
      <c r="A379" s="1">
        <f>IF(B379=選手番号検索!$C$2,COUNTIF($B$2:B379,B379),0)</f>
        <v>0</v>
      </c>
      <c r="B379" t="s">
        <v>834</v>
      </c>
      <c r="C379">
        <v>379</v>
      </c>
      <c r="D379" t="s">
        <v>433</v>
      </c>
      <c r="E379" t="s">
        <v>432</v>
      </c>
    </row>
    <row r="380" spans="1:5">
      <c r="A380" s="1">
        <f>IF(B380=選手番号検索!$C$2,COUNTIF($B$2:B380,B380),0)</f>
        <v>0</v>
      </c>
      <c r="B380" t="s">
        <v>834</v>
      </c>
      <c r="C380">
        <v>380</v>
      </c>
      <c r="D380" t="s">
        <v>435</v>
      </c>
      <c r="E380" t="s">
        <v>432</v>
      </c>
    </row>
    <row r="381" spans="1:5">
      <c r="A381" s="1">
        <f>IF(B381=選手番号検索!$C$2,COUNTIF($B$2:B381,B381),0)</f>
        <v>0</v>
      </c>
      <c r="B381" t="s">
        <v>834</v>
      </c>
      <c r="C381">
        <v>381</v>
      </c>
      <c r="D381" t="s">
        <v>1528</v>
      </c>
      <c r="E381" t="s">
        <v>432</v>
      </c>
    </row>
    <row r="382" spans="1:5">
      <c r="A382" s="1">
        <f>IF(B382=選手番号検索!$C$2,COUNTIF($B$2:B382,B382),0)</f>
        <v>0</v>
      </c>
      <c r="B382" t="s">
        <v>834</v>
      </c>
      <c r="C382">
        <v>382</v>
      </c>
      <c r="D382" t="s">
        <v>934</v>
      </c>
      <c r="E382" t="s">
        <v>432</v>
      </c>
    </row>
    <row r="383" spans="1:5">
      <c r="A383" s="1">
        <f>IF(B383=選手番号検索!$C$2,COUNTIF($B$2:B383,B383),0)</f>
        <v>0</v>
      </c>
      <c r="B383" t="s">
        <v>834</v>
      </c>
      <c r="C383">
        <v>383</v>
      </c>
      <c r="D383" t="s">
        <v>1530</v>
      </c>
      <c r="E383" t="s">
        <v>432</v>
      </c>
    </row>
    <row r="384" spans="1:5">
      <c r="A384" s="1">
        <f>IF(B384=選手番号検索!$C$2,COUNTIF($B$2:B384,B384),0)</f>
        <v>0</v>
      </c>
      <c r="B384" t="s">
        <v>835</v>
      </c>
      <c r="C384">
        <v>384</v>
      </c>
      <c r="D384" t="s">
        <v>1532</v>
      </c>
      <c r="E384" t="s">
        <v>437</v>
      </c>
    </row>
    <row r="385" spans="1:5">
      <c r="A385" s="1">
        <f>IF(B385=選手番号検索!$C$2,COUNTIF($B$2:B385,B385),0)</f>
        <v>0</v>
      </c>
      <c r="B385" t="s">
        <v>835</v>
      </c>
      <c r="C385">
        <v>385</v>
      </c>
      <c r="D385" t="s">
        <v>440</v>
      </c>
      <c r="E385" t="s">
        <v>437</v>
      </c>
    </row>
    <row r="386" spans="1:5">
      <c r="A386" s="1">
        <f>IF(B386=選手番号検索!$C$2,COUNTIF($B$2:B386,B386),0)</f>
        <v>0</v>
      </c>
      <c r="B386" t="s">
        <v>835</v>
      </c>
      <c r="C386">
        <v>386</v>
      </c>
      <c r="D386" t="s">
        <v>1534</v>
      </c>
      <c r="E386" t="s">
        <v>437</v>
      </c>
    </row>
    <row r="387" spans="1:5">
      <c r="A387" s="1">
        <f>IF(B387=選手番号検索!$C$2,COUNTIF($B$2:B387,B387),0)</f>
        <v>0</v>
      </c>
      <c r="B387" t="s">
        <v>835</v>
      </c>
      <c r="C387">
        <v>387</v>
      </c>
      <c r="D387" t="s">
        <v>1536</v>
      </c>
      <c r="E387" t="s">
        <v>437</v>
      </c>
    </row>
    <row r="388" spans="1:5">
      <c r="A388" s="1">
        <f>IF(B388=選手番号検索!$C$2,COUNTIF($B$2:B388,B388),0)</f>
        <v>0</v>
      </c>
      <c r="B388" t="s">
        <v>835</v>
      </c>
      <c r="C388">
        <v>388</v>
      </c>
      <c r="D388" t="s">
        <v>1167</v>
      </c>
      <c r="E388" t="s">
        <v>437</v>
      </c>
    </row>
    <row r="389" spans="1:5">
      <c r="A389" s="1">
        <f>IF(B389=選手番号検索!$C$2,COUNTIF($B$2:B389,B389),0)</f>
        <v>0</v>
      </c>
      <c r="B389" t="s">
        <v>836</v>
      </c>
      <c r="C389">
        <v>389</v>
      </c>
      <c r="D389" t="s">
        <v>447</v>
      </c>
      <c r="E389" t="s">
        <v>446</v>
      </c>
    </row>
    <row r="390" spans="1:5">
      <c r="A390" s="1">
        <f>IF(B390=選手番号検索!$C$2,COUNTIF($B$2:B390,B390),0)</f>
        <v>0</v>
      </c>
      <c r="B390" t="s">
        <v>836</v>
      </c>
      <c r="C390">
        <v>390</v>
      </c>
      <c r="D390" t="s">
        <v>1171</v>
      </c>
      <c r="E390" t="s">
        <v>446</v>
      </c>
    </row>
    <row r="391" spans="1:5">
      <c r="A391" s="1">
        <f>IF(B391=選手番号検索!$C$2,COUNTIF($B$2:B391,B391),0)</f>
        <v>0</v>
      </c>
      <c r="B391" t="s">
        <v>836</v>
      </c>
      <c r="C391">
        <v>391</v>
      </c>
      <c r="D391" t="s">
        <v>449</v>
      </c>
      <c r="E391" t="s">
        <v>446</v>
      </c>
    </row>
    <row r="392" spans="1:5">
      <c r="A392" s="1">
        <f>IF(B392=選手番号検索!$C$2,COUNTIF($B$2:B392,B392),0)</f>
        <v>0</v>
      </c>
      <c r="B392" t="s">
        <v>836</v>
      </c>
      <c r="C392">
        <v>392</v>
      </c>
      <c r="D392" t="s">
        <v>451</v>
      </c>
      <c r="E392" t="s">
        <v>446</v>
      </c>
    </row>
    <row r="393" spans="1:5">
      <c r="A393" s="1">
        <f>IF(B393=選手番号検索!$C$2,COUNTIF($B$2:B393,B393),0)</f>
        <v>0</v>
      </c>
      <c r="B393" t="s">
        <v>836</v>
      </c>
      <c r="C393">
        <v>393</v>
      </c>
      <c r="D393" t="s">
        <v>1538</v>
      </c>
      <c r="E393" t="s">
        <v>446</v>
      </c>
    </row>
    <row r="394" spans="1:5">
      <c r="A394" s="1">
        <f>IF(B394=選手番号検索!$C$2,COUNTIF($B$2:B394,B394),0)</f>
        <v>0</v>
      </c>
      <c r="B394" t="s">
        <v>836</v>
      </c>
      <c r="C394">
        <v>394</v>
      </c>
      <c r="D394" t="s">
        <v>942</v>
      </c>
      <c r="E394" t="s">
        <v>446</v>
      </c>
    </row>
    <row r="395" spans="1:5">
      <c r="A395" s="1">
        <f>IF(B395=選手番号検索!$C$2,COUNTIF($B$2:B395,B395),0)</f>
        <v>0</v>
      </c>
      <c r="B395" t="s">
        <v>836</v>
      </c>
      <c r="C395">
        <v>395</v>
      </c>
      <c r="D395" t="s">
        <v>453</v>
      </c>
      <c r="E395" t="s">
        <v>446</v>
      </c>
    </row>
    <row r="396" spans="1:5">
      <c r="A396" s="1">
        <f>IF(B396=選手番号検索!$C$2,COUNTIF($B$2:B396,B396),0)</f>
        <v>0</v>
      </c>
      <c r="B396" t="s">
        <v>836</v>
      </c>
      <c r="C396">
        <v>396</v>
      </c>
      <c r="D396" t="s">
        <v>455</v>
      </c>
      <c r="E396" t="s">
        <v>446</v>
      </c>
    </row>
    <row r="397" spans="1:5">
      <c r="A397" s="1">
        <f>IF(B397=選手番号検索!$C$2,COUNTIF($B$2:B397,B397),0)</f>
        <v>0</v>
      </c>
      <c r="B397" t="s">
        <v>836</v>
      </c>
      <c r="C397">
        <v>397</v>
      </c>
      <c r="D397" t="s">
        <v>944</v>
      </c>
      <c r="E397" t="s">
        <v>446</v>
      </c>
    </row>
    <row r="398" spans="1:5">
      <c r="A398" s="1">
        <f>IF(B398=選手番号検索!$C$2,COUNTIF($B$2:B398,B398),0)</f>
        <v>0</v>
      </c>
      <c r="B398" t="s">
        <v>836</v>
      </c>
      <c r="C398">
        <v>398</v>
      </c>
      <c r="D398" t="s">
        <v>457</v>
      </c>
      <c r="E398" t="s">
        <v>446</v>
      </c>
    </row>
    <row r="399" spans="1:5">
      <c r="A399" s="1">
        <f>IF(B399=選手番号検索!$C$2,COUNTIF($B$2:B399,B399),0)</f>
        <v>0</v>
      </c>
      <c r="B399" t="s">
        <v>836</v>
      </c>
      <c r="C399">
        <v>399</v>
      </c>
      <c r="D399" t="s">
        <v>1076</v>
      </c>
      <c r="E399" t="s">
        <v>446</v>
      </c>
    </row>
    <row r="400" spans="1:5">
      <c r="A400" s="1">
        <f>IF(B400=選手番号検索!$C$2,COUNTIF($B$2:B400,B400),0)</f>
        <v>0</v>
      </c>
      <c r="B400" t="s">
        <v>836</v>
      </c>
      <c r="C400">
        <v>400</v>
      </c>
      <c r="D400" t="s">
        <v>1540</v>
      </c>
      <c r="E400" t="s">
        <v>446</v>
      </c>
    </row>
    <row r="401" spans="1:5">
      <c r="A401" s="1">
        <f>IF(B401=選手番号検索!$C$2,COUNTIF($B$2:B401,B401),0)</f>
        <v>0</v>
      </c>
      <c r="B401" t="s">
        <v>836</v>
      </c>
      <c r="C401">
        <v>401</v>
      </c>
      <c r="D401" t="s">
        <v>1173</v>
      </c>
      <c r="E401" t="s">
        <v>446</v>
      </c>
    </row>
    <row r="402" spans="1:5">
      <c r="A402" s="1">
        <f>IF(B402=選手番号検索!$C$2,COUNTIF($B$2:B402,B402),0)</f>
        <v>0</v>
      </c>
      <c r="B402" t="s">
        <v>836</v>
      </c>
      <c r="C402">
        <v>402</v>
      </c>
      <c r="D402" t="s">
        <v>1175</v>
      </c>
      <c r="E402" t="s">
        <v>446</v>
      </c>
    </row>
    <row r="403" spans="1:5">
      <c r="A403" s="1">
        <f>IF(B403=選手番号検索!$C$2,COUNTIF($B$2:B403,B403),0)</f>
        <v>0</v>
      </c>
      <c r="B403" t="s">
        <v>836</v>
      </c>
      <c r="C403">
        <v>403</v>
      </c>
      <c r="D403" t="s">
        <v>459</v>
      </c>
      <c r="E403" t="s">
        <v>446</v>
      </c>
    </row>
    <row r="404" spans="1:5">
      <c r="A404" s="1">
        <f>IF(B404=選手番号検索!$C$2,COUNTIF($B$2:B404,B404),0)</f>
        <v>0</v>
      </c>
      <c r="B404" t="s">
        <v>836</v>
      </c>
      <c r="C404">
        <v>404</v>
      </c>
      <c r="D404" t="s">
        <v>109</v>
      </c>
      <c r="E404" t="s">
        <v>446</v>
      </c>
    </row>
    <row r="405" spans="1:5">
      <c r="A405" s="1">
        <f>IF(B405=選手番号検索!$C$2,COUNTIF($B$2:B405,B405),0)</f>
        <v>0</v>
      </c>
      <c r="B405" t="s">
        <v>836</v>
      </c>
      <c r="C405">
        <v>405</v>
      </c>
      <c r="D405" t="s">
        <v>946</v>
      </c>
      <c r="E405" t="s">
        <v>446</v>
      </c>
    </row>
    <row r="406" spans="1:5">
      <c r="A406" s="1">
        <f>IF(B406=選手番号検索!$C$2,COUNTIF($B$2:B406,B406),0)</f>
        <v>0</v>
      </c>
      <c r="B406" t="s">
        <v>836</v>
      </c>
      <c r="C406">
        <v>406</v>
      </c>
      <c r="D406" t="s">
        <v>1542</v>
      </c>
      <c r="E406" t="s">
        <v>446</v>
      </c>
    </row>
    <row r="407" spans="1:5">
      <c r="A407" s="1">
        <f>IF(B407=選手番号検索!$C$2,COUNTIF($B$2:B407,B407),0)</f>
        <v>0</v>
      </c>
      <c r="B407" t="s">
        <v>836</v>
      </c>
      <c r="C407">
        <v>407</v>
      </c>
      <c r="D407" t="s">
        <v>463</v>
      </c>
      <c r="E407" t="s">
        <v>446</v>
      </c>
    </row>
    <row r="408" spans="1:5">
      <c r="A408" s="1">
        <f>IF(B408=選手番号検索!$C$2,COUNTIF($B$2:B408,B408),0)</f>
        <v>0</v>
      </c>
      <c r="B408" t="s">
        <v>836</v>
      </c>
      <c r="C408">
        <v>408</v>
      </c>
      <c r="D408" t="s">
        <v>112</v>
      </c>
      <c r="E408" t="s">
        <v>446</v>
      </c>
    </row>
    <row r="409" spans="1:5">
      <c r="A409" s="1">
        <f>IF(B409=選手番号検索!$C$2,COUNTIF($B$2:B409,B409),0)</f>
        <v>0</v>
      </c>
      <c r="B409" t="s">
        <v>836</v>
      </c>
      <c r="C409">
        <v>409</v>
      </c>
      <c r="D409" t="s">
        <v>465</v>
      </c>
      <c r="E409" t="s">
        <v>446</v>
      </c>
    </row>
    <row r="410" spans="1:5">
      <c r="A410" s="1">
        <f>IF(B410=選手番号検索!$C$2,COUNTIF($B$2:B410,B410),0)</f>
        <v>0</v>
      </c>
      <c r="B410" t="s">
        <v>836</v>
      </c>
      <c r="C410">
        <v>410</v>
      </c>
      <c r="D410" t="s">
        <v>1543</v>
      </c>
      <c r="E410" t="s">
        <v>446</v>
      </c>
    </row>
    <row r="411" spans="1:5">
      <c r="A411" s="1">
        <f>IF(B411=選手番号検索!$C$2,COUNTIF($B$2:B411,B411),0)</f>
        <v>0</v>
      </c>
      <c r="B411" t="s">
        <v>836</v>
      </c>
      <c r="C411">
        <v>411</v>
      </c>
      <c r="D411" t="s">
        <v>948</v>
      </c>
      <c r="E411" t="s">
        <v>446</v>
      </c>
    </row>
    <row r="412" spans="1:5">
      <c r="A412" s="1">
        <f>IF(B412=選手番号検索!$C$2,COUNTIF($B$2:B412,B412),0)</f>
        <v>0</v>
      </c>
      <c r="B412" t="s">
        <v>837</v>
      </c>
      <c r="C412">
        <v>412</v>
      </c>
      <c r="D412" t="s">
        <v>1179</v>
      </c>
      <c r="E412" t="s">
        <v>467</v>
      </c>
    </row>
    <row r="413" spans="1:5">
      <c r="A413" s="1">
        <f>IF(B413=選手番号検索!$C$2,COUNTIF($B$2:B413,B413),0)</f>
        <v>0</v>
      </c>
      <c r="B413" t="s">
        <v>837</v>
      </c>
      <c r="C413">
        <v>413</v>
      </c>
      <c r="D413" t="s">
        <v>472</v>
      </c>
      <c r="E413" t="s">
        <v>467</v>
      </c>
    </row>
    <row r="414" spans="1:5">
      <c r="A414" s="1">
        <f>IF(B414=選手番号検索!$C$2,COUNTIF($B$2:B414,B414),0)</f>
        <v>0</v>
      </c>
      <c r="B414" t="s">
        <v>837</v>
      </c>
      <c r="C414">
        <v>414</v>
      </c>
      <c r="D414" t="s">
        <v>1183</v>
      </c>
      <c r="E414" t="s">
        <v>467</v>
      </c>
    </row>
    <row r="415" spans="1:5">
      <c r="A415" s="1">
        <f>IF(B415=選手番号検索!$C$2,COUNTIF($B$2:B415,B415),0)</f>
        <v>0</v>
      </c>
      <c r="B415" t="s">
        <v>838</v>
      </c>
      <c r="C415">
        <v>415</v>
      </c>
      <c r="D415" t="s">
        <v>487</v>
      </c>
      <c r="E415" t="s">
        <v>484</v>
      </c>
    </row>
    <row r="416" spans="1:5">
      <c r="A416" s="1">
        <f>IF(B416=選手番号検索!$C$2,COUNTIF($B$2:B416,B416),0)</f>
        <v>0</v>
      </c>
      <c r="B416" t="s">
        <v>838</v>
      </c>
      <c r="C416">
        <v>416</v>
      </c>
      <c r="D416" t="s">
        <v>489</v>
      </c>
      <c r="E416" t="s">
        <v>484</v>
      </c>
    </row>
    <row r="417" spans="1:5">
      <c r="A417" s="1">
        <f>IF(B417=選手番号検索!$C$2,COUNTIF($B$2:B417,B417),0)</f>
        <v>0</v>
      </c>
      <c r="B417" t="s">
        <v>838</v>
      </c>
      <c r="C417">
        <v>417</v>
      </c>
      <c r="D417" t="s">
        <v>950</v>
      </c>
      <c r="E417" t="s">
        <v>484</v>
      </c>
    </row>
    <row r="418" spans="1:5">
      <c r="A418" s="1">
        <f>IF(B418=選手番号検索!$C$2,COUNTIF($B$2:B418,B418),0)</f>
        <v>0</v>
      </c>
      <c r="B418" t="s">
        <v>838</v>
      </c>
      <c r="C418">
        <v>418</v>
      </c>
      <c r="D418" t="s">
        <v>1185</v>
      </c>
      <c r="E418" t="s">
        <v>484</v>
      </c>
    </row>
    <row r="419" spans="1:5">
      <c r="A419" s="1">
        <f>IF(B419=選手番号検索!$C$2,COUNTIF($B$2:B419,B419),0)</f>
        <v>0</v>
      </c>
      <c r="B419" t="s">
        <v>838</v>
      </c>
      <c r="C419">
        <v>419</v>
      </c>
      <c r="D419" t="s">
        <v>1187</v>
      </c>
      <c r="E419" t="s">
        <v>484</v>
      </c>
    </row>
    <row r="420" spans="1:5">
      <c r="A420" s="1">
        <f>IF(B420=選手番号検索!$C$2,COUNTIF($B$2:B420,B420),0)</f>
        <v>0</v>
      </c>
      <c r="B420" t="s">
        <v>838</v>
      </c>
      <c r="C420">
        <v>420</v>
      </c>
      <c r="D420" t="s">
        <v>1545</v>
      </c>
      <c r="E420" t="s">
        <v>484</v>
      </c>
    </row>
    <row r="421" spans="1:5">
      <c r="A421" s="1">
        <f>IF(B421=選手番号検索!$C$2,COUNTIF($B$2:B421,B421),0)</f>
        <v>0</v>
      </c>
      <c r="B421" t="s">
        <v>838</v>
      </c>
      <c r="C421">
        <v>421</v>
      </c>
      <c r="D421" t="s">
        <v>491</v>
      </c>
      <c r="E421" t="s">
        <v>484</v>
      </c>
    </row>
    <row r="422" spans="1:5">
      <c r="A422" s="1">
        <f>IF(B422=選手番号検索!$C$2,COUNTIF($B$2:B422,B422),0)</f>
        <v>0</v>
      </c>
      <c r="B422" t="s">
        <v>838</v>
      </c>
      <c r="C422">
        <v>422</v>
      </c>
      <c r="D422" t="s">
        <v>493</v>
      </c>
      <c r="E422" t="s">
        <v>484</v>
      </c>
    </row>
    <row r="423" spans="1:5">
      <c r="A423" s="1">
        <f>IF(B423=選手番号検索!$C$2,COUNTIF($B$2:B423,B423),0)</f>
        <v>0</v>
      </c>
      <c r="B423" t="s">
        <v>838</v>
      </c>
      <c r="C423">
        <v>423</v>
      </c>
      <c r="D423" t="s">
        <v>495</v>
      </c>
      <c r="E423" t="s">
        <v>484</v>
      </c>
    </row>
    <row r="424" spans="1:5">
      <c r="A424" s="1">
        <f>IF(B424=選手番号検索!$C$2,COUNTIF($B$2:B424,B424),0)</f>
        <v>0</v>
      </c>
      <c r="B424" t="s">
        <v>838</v>
      </c>
      <c r="C424">
        <v>424</v>
      </c>
      <c r="D424" t="s">
        <v>952</v>
      </c>
      <c r="E424" t="s">
        <v>484</v>
      </c>
    </row>
    <row r="425" spans="1:5">
      <c r="A425" s="1">
        <f>IF(B425=選手番号検索!$C$2,COUNTIF($B$2:B425,B425),0)</f>
        <v>0</v>
      </c>
      <c r="B425" t="s">
        <v>838</v>
      </c>
      <c r="C425">
        <v>425</v>
      </c>
      <c r="D425" t="s">
        <v>1547</v>
      </c>
      <c r="E425" t="s">
        <v>484</v>
      </c>
    </row>
    <row r="426" spans="1:5">
      <c r="A426" s="1">
        <f>IF(B426=選手番号検索!$C$2,COUNTIF($B$2:B426,B426),0)</f>
        <v>0</v>
      </c>
      <c r="B426" t="s">
        <v>838</v>
      </c>
      <c r="C426">
        <v>426</v>
      </c>
      <c r="D426" t="s">
        <v>1549</v>
      </c>
      <c r="E426" t="s">
        <v>484</v>
      </c>
    </row>
    <row r="427" spans="1:5">
      <c r="A427" s="1">
        <f>IF(B427=選手番号検索!$C$2,COUNTIF($B$2:B427,B427),0)</f>
        <v>0</v>
      </c>
      <c r="B427" t="s">
        <v>839</v>
      </c>
      <c r="C427">
        <v>427</v>
      </c>
      <c r="D427" t="s">
        <v>781</v>
      </c>
      <c r="E427" t="s">
        <v>519</v>
      </c>
    </row>
    <row r="428" spans="1:5">
      <c r="A428" s="1">
        <f>IF(B428=選手番号検索!$C$2,COUNTIF($B$2:B428,B428),0)</f>
        <v>0</v>
      </c>
      <c r="B428" t="s">
        <v>839</v>
      </c>
      <c r="C428">
        <v>428</v>
      </c>
      <c r="D428" t="s">
        <v>520</v>
      </c>
      <c r="E428" t="s">
        <v>519</v>
      </c>
    </row>
    <row r="429" spans="1:5">
      <c r="A429" s="1">
        <f>IF(B429=選手番号検索!$C$2,COUNTIF($B$2:B429,B429),0)</f>
        <v>0</v>
      </c>
      <c r="B429" t="s">
        <v>839</v>
      </c>
      <c r="C429">
        <v>429</v>
      </c>
      <c r="D429" t="s">
        <v>522</v>
      </c>
      <c r="E429" t="s">
        <v>519</v>
      </c>
    </row>
    <row r="430" spans="1:5">
      <c r="A430" s="1">
        <f>IF(B430=選手番号検索!$C$2,COUNTIF($B$2:B430,B430),0)</f>
        <v>0</v>
      </c>
      <c r="B430" t="s">
        <v>839</v>
      </c>
      <c r="C430">
        <v>430</v>
      </c>
      <c r="D430" t="s">
        <v>524</v>
      </c>
      <c r="E430" t="s">
        <v>519</v>
      </c>
    </row>
    <row r="431" spans="1:5">
      <c r="A431" s="1">
        <f>IF(B431=選手番号検索!$C$2,COUNTIF($B$2:B431,B431),0)</f>
        <v>0</v>
      </c>
      <c r="B431" t="s">
        <v>839</v>
      </c>
      <c r="C431">
        <v>431</v>
      </c>
      <c r="D431" t="s">
        <v>936</v>
      </c>
      <c r="E431" t="s">
        <v>519</v>
      </c>
    </row>
    <row r="432" spans="1:5">
      <c r="A432" s="1">
        <f>IF(B432=選手番号検索!$C$2,COUNTIF($B$2:B432,B432),0)</f>
        <v>0</v>
      </c>
      <c r="B432" t="s">
        <v>839</v>
      </c>
      <c r="C432">
        <v>432</v>
      </c>
      <c r="D432" t="s">
        <v>526</v>
      </c>
      <c r="E432" t="s">
        <v>519</v>
      </c>
    </row>
    <row r="433" spans="1:5">
      <c r="A433" s="1">
        <f>IF(B433=選手番号検索!$C$2,COUNTIF($B$2:B433,B433),0)</f>
        <v>0</v>
      </c>
      <c r="B433" t="s">
        <v>839</v>
      </c>
      <c r="C433">
        <v>433</v>
      </c>
      <c r="D433" t="s">
        <v>528</v>
      </c>
      <c r="E433" t="s">
        <v>519</v>
      </c>
    </row>
    <row r="434" spans="1:5">
      <c r="A434" s="1">
        <f>IF(B434=選手番号検索!$C$2,COUNTIF($B$2:B434,B434),0)</f>
        <v>0</v>
      </c>
      <c r="B434" t="s">
        <v>839</v>
      </c>
      <c r="C434">
        <v>434</v>
      </c>
      <c r="D434" t="s">
        <v>530</v>
      </c>
      <c r="E434" t="s">
        <v>519</v>
      </c>
    </row>
    <row r="435" spans="1:5">
      <c r="A435" s="1">
        <f>IF(B435=選手番号検索!$C$2,COUNTIF($B$2:B435,B435),0)</f>
        <v>0</v>
      </c>
      <c r="B435" t="s">
        <v>839</v>
      </c>
      <c r="C435">
        <v>435</v>
      </c>
      <c r="D435" t="s">
        <v>532</v>
      </c>
      <c r="E435" t="s">
        <v>519</v>
      </c>
    </row>
    <row r="436" spans="1:5">
      <c r="A436" s="1">
        <f>IF(B436=選手番号検索!$C$2,COUNTIF($B$2:B436,B436),0)</f>
        <v>0</v>
      </c>
      <c r="B436" t="s">
        <v>839</v>
      </c>
      <c r="C436">
        <v>436</v>
      </c>
      <c r="D436" t="s">
        <v>534</v>
      </c>
      <c r="E436" t="s">
        <v>519</v>
      </c>
    </row>
    <row r="437" spans="1:5">
      <c r="A437" s="1">
        <f>IF(B437=選手番号検索!$C$2,COUNTIF($B$2:B437,B437),0)</f>
        <v>0</v>
      </c>
      <c r="B437" t="s">
        <v>839</v>
      </c>
      <c r="C437">
        <v>437</v>
      </c>
      <c r="D437" t="s">
        <v>956</v>
      </c>
      <c r="E437" t="s">
        <v>519</v>
      </c>
    </row>
    <row r="438" spans="1:5">
      <c r="A438" s="1">
        <f>IF(B438=選手番号検索!$C$2,COUNTIF($B$2:B438,B438),0)</f>
        <v>0</v>
      </c>
      <c r="B438" t="s">
        <v>839</v>
      </c>
      <c r="C438">
        <v>438</v>
      </c>
      <c r="D438" t="s">
        <v>536</v>
      </c>
      <c r="E438" t="s">
        <v>519</v>
      </c>
    </row>
    <row r="439" spans="1:5">
      <c r="A439" s="1">
        <f>IF(B439=選手番号検索!$C$2,COUNTIF($B$2:B439,B439),0)</f>
        <v>0</v>
      </c>
      <c r="B439" t="s">
        <v>839</v>
      </c>
      <c r="C439">
        <v>439</v>
      </c>
      <c r="D439" t="s">
        <v>1197</v>
      </c>
      <c r="E439" t="s">
        <v>519</v>
      </c>
    </row>
    <row r="440" spans="1:5">
      <c r="A440" s="1">
        <f>IF(B440=選手番号検索!$C$2,COUNTIF($B$2:B440,B440),0)</f>
        <v>0</v>
      </c>
      <c r="B440" t="s">
        <v>839</v>
      </c>
      <c r="C440">
        <v>440</v>
      </c>
      <c r="D440" t="s">
        <v>1199</v>
      </c>
      <c r="E440" t="s">
        <v>519</v>
      </c>
    </row>
    <row r="441" spans="1:5">
      <c r="A441" s="1">
        <f>IF(B441=選手番号検索!$C$2,COUNTIF($B$2:B441,B441),0)</f>
        <v>0</v>
      </c>
      <c r="B441" t="s">
        <v>839</v>
      </c>
      <c r="C441">
        <v>441</v>
      </c>
      <c r="D441" t="s">
        <v>538</v>
      </c>
      <c r="E441" t="s">
        <v>519</v>
      </c>
    </row>
    <row r="442" spans="1:5">
      <c r="A442" s="1">
        <f>IF(B442=選手番号検索!$C$2,COUNTIF($B$2:B442,B442),0)</f>
        <v>0</v>
      </c>
      <c r="B442" t="s">
        <v>839</v>
      </c>
      <c r="C442">
        <v>442</v>
      </c>
      <c r="D442" t="s">
        <v>1201</v>
      </c>
      <c r="E442" t="s">
        <v>519</v>
      </c>
    </row>
    <row r="443" spans="1:5">
      <c r="A443" s="1">
        <f>IF(B443=選手番号検索!$C$2,COUNTIF($B$2:B443,B443),0)</f>
        <v>0</v>
      </c>
      <c r="B443" t="s">
        <v>839</v>
      </c>
      <c r="C443">
        <v>443</v>
      </c>
      <c r="D443" t="s">
        <v>958</v>
      </c>
      <c r="E443" t="s">
        <v>519</v>
      </c>
    </row>
    <row r="444" spans="1:5">
      <c r="A444" s="1">
        <f>IF(B444=選手番号検索!$C$2,COUNTIF($B$2:B444,B444),0)</f>
        <v>0</v>
      </c>
      <c r="B444" t="s">
        <v>839</v>
      </c>
      <c r="C444">
        <v>444</v>
      </c>
      <c r="D444" t="s">
        <v>540</v>
      </c>
      <c r="E444" t="s">
        <v>519</v>
      </c>
    </row>
    <row r="445" spans="1:5">
      <c r="A445" s="1">
        <f>IF(B445=選手番号検索!$C$2,COUNTIF($B$2:B445,B445),0)</f>
        <v>0</v>
      </c>
      <c r="B445" t="s">
        <v>839</v>
      </c>
      <c r="C445">
        <v>445</v>
      </c>
      <c r="D445" t="s">
        <v>442</v>
      </c>
      <c r="E445" t="s">
        <v>519</v>
      </c>
    </row>
    <row r="446" spans="1:5">
      <c r="A446" s="1">
        <f>IF(B446=選手番号検索!$C$2,COUNTIF($B$2:B446,B446),0)</f>
        <v>0</v>
      </c>
      <c r="B446" t="s">
        <v>839</v>
      </c>
      <c r="C446">
        <v>446</v>
      </c>
      <c r="D446" t="s">
        <v>542</v>
      </c>
      <c r="E446" t="s">
        <v>519</v>
      </c>
    </row>
    <row r="447" spans="1:5">
      <c r="A447" s="1">
        <f>IF(B447=選手番号検索!$C$2,COUNTIF($B$2:B447,B447),0)</f>
        <v>0</v>
      </c>
      <c r="B447" t="s">
        <v>839</v>
      </c>
      <c r="C447">
        <v>447</v>
      </c>
      <c r="D447" t="s">
        <v>1203</v>
      </c>
      <c r="E447" t="s">
        <v>519</v>
      </c>
    </row>
    <row r="448" spans="1:5">
      <c r="A448" s="1">
        <f>IF(B448=選手番号検索!$C$2,COUNTIF($B$2:B448,B448),0)</f>
        <v>0</v>
      </c>
      <c r="B448" t="s">
        <v>839</v>
      </c>
      <c r="C448">
        <v>448</v>
      </c>
      <c r="D448" t="s">
        <v>960</v>
      </c>
      <c r="E448" t="s">
        <v>519</v>
      </c>
    </row>
    <row r="449" spans="1:5">
      <c r="A449" s="1">
        <f>IF(B449=選手番号検索!$C$2,COUNTIF($B$2:B449,B449),0)</f>
        <v>0</v>
      </c>
      <c r="B449" t="s">
        <v>839</v>
      </c>
      <c r="C449">
        <v>449</v>
      </c>
      <c r="D449" t="s">
        <v>1205</v>
      </c>
      <c r="E449" t="s">
        <v>519</v>
      </c>
    </row>
    <row r="450" spans="1:5">
      <c r="A450" s="1">
        <f>IF(B450=選手番号検索!$C$2,COUNTIF($B$2:B450,B450),0)</f>
        <v>0</v>
      </c>
      <c r="B450" t="s">
        <v>839</v>
      </c>
      <c r="C450">
        <v>450</v>
      </c>
      <c r="D450" t="s">
        <v>1551</v>
      </c>
      <c r="E450" t="s">
        <v>519</v>
      </c>
    </row>
    <row r="451" spans="1:5">
      <c r="A451" s="1">
        <f>IF(B451=選手番号検索!$C$2,COUNTIF($B$2:B451,B451),0)</f>
        <v>0</v>
      </c>
      <c r="B451" t="s">
        <v>839</v>
      </c>
      <c r="C451">
        <v>451</v>
      </c>
      <c r="D451" t="s">
        <v>1207</v>
      </c>
      <c r="E451" t="s">
        <v>519</v>
      </c>
    </row>
    <row r="452" spans="1:5">
      <c r="A452" s="1">
        <f>IF(B452=選手番号検索!$C$2,COUNTIF($B$2:B452,B452),0)</f>
        <v>0</v>
      </c>
      <c r="B452" t="s">
        <v>840</v>
      </c>
      <c r="C452">
        <v>452</v>
      </c>
      <c r="D452" t="s">
        <v>545</v>
      </c>
      <c r="E452" t="s">
        <v>544</v>
      </c>
    </row>
    <row r="453" spans="1:5">
      <c r="A453" s="1">
        <f>IF(B453=選手番号検索!$C$2,COUNTIF($B$2:B453,B453),0)</f>
        <v>0</v>
      </c>
      <c r="B453" t="s">
        <v>840</v>
      </c>
      <c r="C453">
        <v>453</v>
      </c>
      <c r="D453" t="s">
        <v>1209</v>
      </c>
      <c r="E453" t="s">
        <v>544</v>
      </c>
    </row>
    <row r="454" spans="1:5">
      <c r="A454" s="1">
        <f>IF(B454=選手番号検索!$C$2,COUNTIF($B$2:B454,B454),0)</f>
        <v>0</v>
      </c>
      <c r="B454" t="s">
        <v>840</v>
      </c>
      <c r="C454">
        <v>454</v>
      </c>
      <c r="D454" t="s">
        <v>1553</v>
      </c>
      <c r="E454" t="s">
        <v>544</v>
      </c>
    </row>
    <row r="455" spans="1:5">
      <c r="A455" s="1">
        <f>IF(B455=選手番号検索!$C$2,COUNTIF($B$2:B455,B455),0)</f>
        <v>0</v>
      </c>
      <c r="B455" t="s">
        <v>840</v>
      </c>
      <c r="C455">
        <v>455</v>
      </c>
      <c r="D455" t="s">
        <v>547</v>
      </c>
      <c r="E455" t="s">
        <v>544</v>
      </c>
    </row>
    <row r="456" spans="1:5">
      <c r="A456" s="1">
        <f>IF(B456=選手番号検索!$C$2,COUNTIF($B$2:B456,B456),0)</f>
        <v>0</v>
      </c>
      <c r="B456" t="s">
        <v>840</v>
      </c>
      <c r="C456">
        <v>456</v>
      </c>
      <c r="D456" t="s">
        <v>964</v>
      </c>
      <c r="E456" t="s">
        <v>544</v>
      </c>
    </row>
    <row r="457" spans="1:5">
      <c r="A457" s="1">
        <f>IF(B457=選手番号検索!$C$2,COUNTIF($B$2:B457,B457),0)</f>
        <v>0</v>
      </c>
      <c r="B457" t="s">
        <v>840</v>
      </c>
      <c r="C457">
        <v>457</v>
      </c>
      <c r="D457" t="s">
        <v>966</v>
      </c>
      <c r="E457" t="s">
        <v>544</v>
      </c>
    </row>
    <row r="458" spans="1:5">
      <c r="A458" s="1">
        <f>IF(B458=選手番号検索!$C$2,COUNTIF($B$2:B458,B458),0)</f>
        <v>0</v>
      </c>
      <c r="B458" t="s">
        <v>840</v>
      </c>
      <c r="C458">
        <v>458</v>
      </c>
      <c r="D458" t="s">
        <v>968</v>
      </c>
      <c r="E458" t="s">
        <v>544</v>
      </c>
    </row>
    <row r="459" spans="1:5">
      <c r="A459" s="1">
        <f>IF(B459=選手番号検索!$C$2,COUNTIF($B$2:B459,B459),0)</f>
        <v>0</v>
      </c>
      <c r="B459" t="s">
        <v>840</v>
      </c>
      <c r="C459">
        <v>459</v>
      </c>
      <c r="D459" t="s">
        <v>970</v>
      </c>
      <c r="E459" t="s">
        <v>544</v>
      </c>
    </row>
    <row r="460" spans="1:5">
      <c r="A460" s="1">
        <f>IF(B460=選手番号検索!$C$2,COUNTIF($B$2:B460,B460),0)</f>
        <v>0</v>
      </c>
      <c r="B460" t="s">
        <v>1338</v>
      </c>
      <c r="C460">
        <v>460</v>
      </c>
      <c r="D460" t="s">
        <v>1212</v>
      </c>
      <c r="E460" t="s">
        <v>1211</v>
      </c>
    </row>
    <row r="461" spans="1:5">
      <c r="A461" s="1">
        <f>IF(B461=選手番号検索!$C$2,COUNTIF($B$2:B461,B461),0)</f>
        <v>0</v>
      </c>
      <c r="B461" t="s">
        <v>1338</v>
      </c>
      <c r="C461">
        <v>461</v>
      </c>
      <c r="D461" t="s">
        <v>1555</v>
      </c>
      <c r="E461" t="s">
        <v>1211</v>
      </c>
    </row>
    <row r="462" spans="1:5">
      <c r="A462" s="1">
        <f>IF(B462=選手番号検索!$C$2,COUNTIF($B$2:B462,B462),0)</f>
        <v>0</v>
      </c>
      <c r="B462" t="s">
        <v>1338</v>
      </c>
      <c r="C462">
        <v>462</v>
      </c>
      <c r="D462" t="s">
        <v>1214</v>
      </c>
      <c r="E462" t="s">
        <v>1211</v>
      </c>
    </row>
    <row r="463" spans="1:5">
      <c r="A463" s="1">
        <f>IF(B463=選手番号検索!$C$2,COUNTIF($B$2:B463,B463),0)</f>
        <v>0</v>
      </c>
      <c r="B463" t="s">
        <v>1338</v>
      </c>
      <c r="C463">
        <v>463</v>
      </c>
      <c r="D463" t="s">
        <v>1216</v>
      </c>
      <c r="E463" t="s">
        <v>1211</v>
      </c>
    </row>
    <row r="464" spans="1:5">
      <c r="A464" s="1">
        <f>IF(B464=選手番号検索!$C$2,COUNTIF($B$2:B464,B464),0)</f>
        <v>0</v>
      </c>
      <c r="B464" t="s">
        <v>841</v>
      </c>
      <c r="C464">
        <v>464</v>
      </c>
      <c r="D464" t="s">
        <v>550</v>
      </c>
      <c r="E464" t="s">
        <v>549</v>
      </c>
    </row>
    <row r="465" spans="1:5">
      <c r="A465" s="1">
        <f>IF(B465=選手番号検索!$C$2,COUNTIF($B$2:B465,B465),0)</f>
        <v>0</v>
      </c>
      <c r="B465" t="s">
        <v>841</v>
      </c>
      <c r="C465">
        <v>465</v>
      </c>
      <c r="D465" t="s">
        <v>552</v>
      </c>
      <c r="E465" t="s">
        <v>549</v>
      </c>
    </row>
    <row r="466" spans="1:5">
      <c r="A466" s="1">
        <f>IF(B466=選手番号検索!$C$2,COUNTIF($B$2:B466,B466),0)</f>
        <v>0</v>
      </c>
      <c r="B466" t="s">
        <v>841</v>
      </c>
      <c r="C466">
        <v>466</v>
      </c>
      <c r="D466" t="s">
        <v>554</v>
      </c>
      <c r="E466" t="s">
        <v>549</v>
      </c>
    </row>
    <row r="467" spans="1:5">
      <c r="A467" s="1">
        <f>IF(B467=選手番号検索!$C$2,COUNTIF($B$2:B467,B467),0)</f>
        <v>0</v>
      </c>
      <c r="B467" t="s">
        <v>841</v>
      </c>
      <c r="C467">
        <v>467</v>
      </c>
      <c r="D467" t="s">
        <v>556</v>
      </c>
      <c r="E467" t="s">
        <v>549</v>
      </c>
    </row>
    <row r="468" spans="1:5">
      <c r="A468" s="1">
        <f>IF(B468=選手番号検索!$C$2,COUNTIF($B$2:B468,B468),0)</f>
        <v>0</v>
      </c>
      <c r="B468" t="s">
        <v>841</v>
      </c>
      <c r="C468">
        <v>468</v>
      </c>
      <c r="D468" t="s">
        <v>558</v>
      </c>
      <c r="E468" t="s">
        <v>549</v>
      </c>
    </row>
    <row r="469" spans="1:5">
      <c r="A469" s="1">
        <f>IF(B469=選手番号検索!$C$2,COUNTIF($B$2:B469,B469),0)</f>
        <v>0</v>
      </c>
      <c r="B469" t="s">
        <v>841</v>
      </c>
      <c r="C469">
        <v>469</v>
      </c>
      <c r="D469" t="s">
        <v>560</v>
      </c>
      <c r="E469" t="s">
        <v>549</v>
      </c>
    </row>
    <row r="470" spans="1:5">
      <c r="A470" s="1">
        <f>IF(B470=選手番号検索!$C$2,COUNTIF($B$2:B470,B470),0)</f>
        <v>0</v>
      </c>
      <c r="B470" t="s">
        <v>841</v>
      </c>
      <c r="C470">
        <v>470</v>
      </c>
      <c r="D470" t="s">
        <v>562</v>
      </c>
      <c r="E470" t="s">
        <v>549</v>
      </c>
    </row>
    <row r="471" spans="1:5">
      <c r="A471" s="1">
        <f>IF(B471=選手番号検索!$C$2,COUNTIF($B$2:B471,B471),0)</f>
        <v>0</v>
      </c>
      <c r="B471" t="s">
        <v>841</v>
      </c>
      <c r="C471">
        <v>471</v>
      </c>
      <c r="D471" t="s">
        <v>564</v>
      </c>
      <c r="E471" t="s">
        <v>549</v>
      </c>
    </row>
    <row r="472" spans="1:5">
      <c r="A472" s="1">
        <f>IF(B472=選手番号検索!$C$2,COUNTIF($B$2:B472,B472),0)</f>
        <v>0</v>
      </c>
      <c r="B472" t="s">
        <v>841</v>
      </c>
      <c r="C472">
        <v>472</v>
      </c>
      <c r="D472" t="s">
        <v>566</v>
      </c>
      <c r="E472" t="s">
        <v>549</v>
      </c>
    </row>
    <row r="473" spans="1:5">
      <c r="A473" s="1">
        <f>IF(B473=選手番号検索!$C$2,COUNTIF($B$2:B473,B473),0)</f>
        <v>0</v>
      </c>
      <c r="B473" t="s">
        <v>841</v>
      </c>
      <c r="C473">
        <v>473</v>
      </c>
      <c r="D473" t="s">
        <v>568</v>
      </c>
      <c r="E473" t="s">
        <v>549</v>
      </c>
    </row>
    <row r="474" spans="1:5">
      <c r="A474" s="1">
        <f>IF(B474=選手番号検索!$C$2,COUNTIF($B$2:B474,B474),0)</f>
        <v>0</v>
      </c>
      <c r="B474" t="s">
        <v>841</v>
      </c>
      <c r="C474">
        <v>474</v>
      </c>
      <c r="D474" t="s">
        <v>570</v>
      </c>
      <c r="E474" t="s">
        <v>549</v>
      </c>
    </row>
    <row r="475" spans="1:5">
      <c r="A475" s="1">
        <f>IF(B475=選手番号検索!$C$2,COUNTIF($B$2:B475,B475),0)</f>
        <v>0</v>
      </c>
      <c r="B475" t="s">
        <v>841</v>
      </c>
      <c r="C475">
        <v>475</v>
      </c>
      <c r="D475" t="s">
        <v>972</v>
      </c>
      <c r="E475" t="s">
        <v>549</v>
      </c>
    </row>
    <row r="476" spans="1:5">
      <c r="A476" s="1">
        <f>IF(B476=選手番号検索!$C$2,COUNTIF($B$2:B476,B476),0)</f>
        <v>0</v>
      </c>
      <c r="B476" t="s">
        <v>841</v>
      </c>
      <c r="C476">
        <v>476</v>
      </c>
      <c r="D476" t="s">
        <v>572</v>
      </c>
      <c r="E476" t="s">
        <v>549</v>
      </c>
    </row>
    <row r="477" spans="1:5">
      <c r="A477" s="1">
        <f>IF(B477=選手番号検索!$C$2,COUNTIF($B$2:B477,B477),0)</f>
        <v>0</v>
      </c>
      <c r="B477" t="s">
        <v>841</v>
      </c>
      <c r="C477">
        <v>477</v>
      </c>
      <c r="D477" t="s">
        <v>574</v>
      </c>
      <c r="E477" t="s">
        <v>549</v>
      </c>
    </row>
    <row r="478" spans="1:5">
      <c r="A478" s="1">
        <f>IF(B478=選手番号検索!$C$2,COUNTIF($B$2:B478,B478),0)</f>
        <v>0</v>
      </c>
      <c r="B478" t="s">
        <v>841</v>
      </c>
      <c r="C478">
        <v>478</v>
      </c>
      <c r="D478" t="s">
        <v>576</v>
      </c>
      <c r="E478" t="s">
        <v>549</v>
      </c>
    </row>
    <row r="479" spans="1:5">
      <c r="A479" s="1">
        <f>IF(B479=選手番号検索!$C$2,COUNTIF($B$2:B479,B479),0)</f>
        <v>0</v>
      </c>
      <c r="B479" t="s">
        <v>841</v>
      </c>
      <c r="C479">
        <v>479</v>
      </c>
      <c r="D479" t="s">
        <v>617</v>
      </c>
      <c r="E479" t="s">
        <v>549</v>
      </c>
    </row>
    <row r="480" spans="1:5">
      <c r="A480" s="1">
        <f>IF(B480=選手番号検索!$C$2,COUNTIF($B$2:B480,B480),0)</f>
        <v>0</v>
      </c>
      <c r="B480" t="s">
        <v>841</v>
      </c>
      <c r="C480">
        <v>480</v>
      </c>
      <c r="D480" t="s">
        <v>578</v>
      </c>
      <c r="E480" t="s">
        <v>549</v>
      </c>
    </row>
    <row r="481" spans="1:5">
      <c r="A481" s="1">
        <f>IF(B481=選手番号検索!$C$2,COUNTIF($B$2:B481,B481),0)</f>
        <v>0</v>
      </c>
      <c r="B481" t="s">
        <v>841</v>
      </c>
      <c r="C481">
        <v>481</v>
      </c>
      <c r="D481" t="s">
        <v>1557</v>
      </c>
      <c r="E481" t="s">
        <v>549</v>
      </c>
    </row>
    <row r="482" spans="1:5">
      <c r="A482" s="1">
        <f>IF(B482=選手番号検索!$C$2,COUNTIF($B$2:B482,B482),0)</f>
        <v>0</v>
      </c>
      <c r="B482" t="s">
        <v>841</v>
      </c>
      <c r="C482">
        <v>482</v>
      </c>
      <c r="D482" t="s">
        <v>172</v>
      </c>
      <c r="E482" t="s">
        <v>549</v>
      </c>
    </row>
    <row r="483" spans="1:5">
      <c r="A483" s="1">
        <f>IF(B483=選手番号検索!$C$2,COUNTIF($B$2:B483,B483),0)</f>
        <v>0</v>
      </c>
      <c r="B483" t="s">
        <v>841</v>
      </c>
      <c r="C483">
        <v>483</v>
      </c>
      <c r="D483" t="s">
        <v>1218</v>
      </c>
      <c r="E483" t="s">
        <v>549</v>
      </c>
    </row>
    <row r="484" spans="1:5">
      <c r="A484" s="1">
        <f>IF(B484=選手番号検索!$C$2,COUNTIF($B$2:B484,B484),0)</f>
        <v>0</v>
      </c>
      <c r="B484" t="s">
        <v>841</v>
      </c>
      <c r="C484">
        <v>484</v>
      </c>
      <c r="D484" t="s">
        <v>1220</v>
      </c>
      <c r="E484" t="s">
        <v>549</v>
      </c>
    </row>
    <row r="485" spans="1:5">
      <c r="A485" s="1">
        <f>IF(B485=選手番号検索!$C$2,COUNTIF($B$2:B485,B485),0)</f>
        <v>0</v>
      </c>
      <c r="B485" t="s">
        <v>841</v>
      </c>
      <c r="C485">
        <v>485</v>
      </c>
      <c r="D485" t="s">
        <v>980</v>
      </c>
      <c r="E485" t="s">
        <v>549</v>
      </c>
    </row>
    <row r="486" spans="1:5">
      <c r="A486" s="1">
        <f>IF(B486=選手番号検索!$C$2,COUNTIF($B$2:B486,B486),0)</f>
        <v>0</v>
      </c>
      <c r="B486" t="s">
        <v>841</v>
      </c>
      <c r="C486">
        <v>486</v>
      </c>
      <c r="D486" t="s">
        <v>1559</v>
      </c>
      <c r="E486" t="s">
        <v>549</v>
      </c>
    </row>
    <row r="487" spans="1:5">
      <c r="A487" s="1">
        <f>IF(B487=選手番号検索!$C$2,COUNTIF($B$2:B487,B487),0)</f>
        <v>0</v>
      </c>
      <c r="B487" t="s">
        <v>841</v>
      </c>
      <c r="C487">
        <v>487</v>
      </c>
      <c r="D487" t="s">
        <v>1222</v>
      </c>
      <c r="E487" t="s">
        <v>549</v>
      </c>
    </row>
    <row r="488" spans="1:5">
      <c r="A488" s="1">
        <f>IF(B488=選手番号検索!$C$2,COUNTIF($B$2:B488,B488),0)</f>
        <v>0</v>
      </c>
      <c r="B488" t="s">
        <v>841</v>
      </c>
      <c r="C488">
        <v>488</v>
      </c>
      <c r="D488" t="s">
        <v>1561</v>
      </c>
      <c r="E488" t="s">
        <v>549</v>
      </c>
    </row>
    <row r="489" spans="1:5">
      <c r="A489" s="1">
        <f>IF(B489=選手番号検索!$C$2,COUNTIF($B$2:B489,B489),0)</f>
        <v>0</v>
      </c>
      <c r="B489" t="s">
        <v>841</v>
      </c>
      <c r="C489">
        <v>489</v>
      </c>
      <c r="D489" t="s">
        <v>1563</v>
      </c>
      <c r="E489" t="s">
        <v>549</v>
      </c>
    </row>
    <row r="490" spans="1:5">
      <c r="A490" s="1">
        <f>IF(B490=選手番号検索!$C$2,COUNTIF($B$2:B490,B490),0)</f>
        <v>0</v>
      </c>
      <c r="B490" t="s">
        <v>841</v>
      </c>
      <c r="C490">
        <v>490</v>
      </c>
      <c r="D490" t="s">
        <v>580</v>
      </c>
      <c r="E490" t="s">
        <v>549</v>
      </c>
    </row>
    <row r="491" spans="1:5">
      <c r="A491" s="1">
        <f>IF(B491=選手番号検索!$C$2,COUNTIF($B$2:B491,B491),0)</f>
        <v>0</v>
      </c>
      <c r="B491" t="s">
        <v>841</v>
      </c>
      <c r="C491">
        <v>491</v>
      </c>
      <c r="D491" t="s">
        <v>582</v>
      </c>
      <c r="E491" t="s">
        <v>549</v>
      </c>
    </row>
    <row r="492" spans="1:5">
      <c r="A492" s="1">
        <f>IF(B492=選手番号検索!$C$2,COUNTIF($B$2:B492,B492),0)</f>
        <v>0</v>
      </c>
      <c r="B492" t="s">
        <v>841</v>
      </c>
      <c r="C492">
        <v>492</v>
      </c>
      <c r="D492" t="s">
        <v>584</v>
      </c>
      <c r="E492" t="s">
        <v>549</v>
      </c>
    </row>
    <row r="493" spans="1:5">
      <c r="A493" s="1">
        <f>IF(B493=選手番号検索!$C$2,COUNTIF($B$2:B493,B493),0)</f>
        <v>0</v>
      </c>
      <c r="B493" t="s">
        <v>841</v>
      </c>
      <c r="C493">
        <v>493</v>
      </c>
      <c r="D493" t="s">
        <v>586</v>
      </c>
      <c r="E493" t="s">
        <v>549</v>
      </c>
    </row>
    <row r="494" spans="1:5">
      <c r="A494" s="1">
        <f>IF(B494=選手番号検索!$C$2,COUNTIF($B$2:B494,B494),0)</f>
        <v>0</v>
      </c>
      <c r="B494" t="s">
        <v>841</v>
      </c>
      <c r="C494">
        <v>494</v>
      </c>
      <c r="D494" t="s">
        <v>588</v>
      </c>
      <c r="E494" t="s">
        <v>549</v>
      </c>
    </row>
    <row r="495" spans="1:5">
      <c r="A495" s="1">
        <f>IF(B495=選手番号検索!$C$2,COUNTIF($B$2:B495,B495),0)</f>
        <v>0</v>
      </c>
      <c r="B495" t="s">
        <v>841</v>
      </c>
      <c r="C495">
        <v>495</v>
      </c>
      <c r="D495" t="s">
        <v>590</v>
      </c>
      <c r="E495" t="s">
        <v>549</v>
      </c>
    </row>
    <row r="496" spans="1:5">
      <c r="A496" s="1">
        <f>IF(B496=選手番号検索!$C$2,COUNTIF($B$2:B496,B496),0)</f>
        <v>0</v>
      </c>
      <c r="B496" t="s">
        <v>841</v>
      </c>
      <c r="C496">
        <v>496</v>
      </c>
      <c r="D496" t="s">
        <v>592</v>
      </c>
      <c r="E496" t="s">
        <v>549</v>
      </c>
    </row>
    <row r="497" spans="1:5">
      <c r="A497" s="1">
        <f>IF(B497=選手番号検索!$C$2,COUNTIF($B$2:B497,B497),0)</f>
        <v>0</v>
      </c>
      <c r="B497" t="s">
        <v>841</v>
      </c>
      <c r="C497">
        <v>497</v>
      </c>
      <c r="D497" t="s">
        <v>594</v>
      </c>
      <c r="E497" t="s">
        <v>549</v>
      </c>
    </row>
    <row r="498" spans="1:5">
      <c r="A498" s="1">
        <f>IF(B498=選手番号検索!$C$2,COUNTIF($B$2:B498,B498),0)</f>
        <v>0</v>
      </c>
      <c r="B498" t="s">
        <v>841</v>
      </c>
      <c r="C498">
        <v>498</v>
      </c>
      <c r="D498" t="s">
        <v>596</v>
      </c>
      <c r="E498" t="s">
        <v>549</v>
      </c>
    </row>
    <row r="499" spans="1:5">
      <c r="A499" s="1">
        <f>IF(B499=選手番号検索!$C$2,COUNTIF($B$2:B499,B499),0)</f>
        <v>0</v>
      </c>
      <c r="B499" t="s">
        <v>841</v>
      </c>
      <c r="C499">
        <v>499</v>
      </c>
      <c r="D499" t="s">
        <v>598</v>
      </c>
      <c r="E499" t="s">
        <v>549</v>
      </c>
    </row>
    <row r="500" spans="1:5">
      <c r="A500" s="1">
        <f>IF(B500=選手番号検索!$C$2,COUNTIF($B$2:B500,B500),0)</f>
        <v>0</v>
      </c>
      <c r="B500" t="s">
        <v>841</v>
      </c>
      <c r="C500">
        <v>500</v>
      </c>
      <c r="D500" t="s">
        <v>600</v>
      </c>
      <c r="E500" t="s">
        <v>549</v>
      </c>
    </row>
    <row r="501" spans="1:5">
      <c r="A501" s="1">
        <f>IF(B501=選手番号検索!$C$2,COUNTIF($B$2:B501,B501),0)</f>
        <v>0</v>
      </c>
      <c r="B501" t="s">
        <v>841</v>
      </c>
      <c r="C501">
        <v>501</v>
      </c>
      <c r="D501" t="s">
        <v>602</v>
      </c>
      <c r="E501" t="s">
        <v>549</v>
      </c>
    </row>
    <row r="502" spans="1:5">
      <c r="A502" s="1">
        <f>IF(B502=選手番号検索!$C$2,COUNTIF($B$2:B502,B502),0)</f>
        <v>0</v>
      </c>
      <c r="B502" t="s">
        <v>841</v>
      </c>
      <c r="C502">
        <v>502</v>
      </c>
      <c r="D502" t="s">
        <v>604</v>
      </c>
      <c r="E502" t="s">
        <v>549</v>
      </c>
    </row>
    <row r="503" spans="1:5">
      <c r="A503" s="1">
        <f>IF(B503=選手番号検索!$C$2,COUNTIF($B$2:B503,B503),0)</f>
        <v>0</v>
      </c>
      <c r="B503" t="s">
        <v>841</v>
      </c>
      <c r="C503">
        <v>503</v>
      </c>
      <c r="D503" t="s">
        <v>606</v>
      </c>
      <c r="E503" t="s">
        <v>549</v>
      </c>
    </row>
    <row r="504" spans="1:5">
      <c r="A504" s="1">
        <f>IF(B504=選手番号検索!$C$2,COUNTIF($B$2:B504,B504),0)</f>
        <v>0</v>
      </c>
      <c r="B504" t="s">
        <v>841</v>
      </c>
      <c r="C504">
        <v>504</v>
      </c>
      <c r="D504" t="s">
        <v>608</v>
      </c>
      <c r="E504" t="s">
        <v>549</v>
      </c>
    </row>
    <row r="505" spans="1:5">
      <c r="A505" s="1">
        <f>IF(B505=選手番号検索!$C$2,COUNTIF($B$2:B505,B505),0)</f>
        <v>0</v>
      </c>
      <c r="B505" t="s">
        <v>841</v>
      </c>
      <c r="C505">
        <v>505</v>
      </c>
      <c r="D505" t="s">
        <v>610</v>
      </c>
      <c r="E505" t="s">
        <v>549</v>
      </c>
    </row>
    <row r="506" spans="1:5">
      <c r="A506" s="1">
        <f>IF(B506=選手番号検索!$C$2,COUNTIF($B$2:B506,B506),0)</f>
        <v>0</v>
      </c>
      <c r="B506" t="s">
        <v>841</v>
      </c>
      <c r="C506">
        <v>506</v>
      </c>
      <c r="D506" t="s">
        <v>612</v>
      </c>
      <c r="E506" t="s">
        <v>549</v>
      </c>
    </row>
    <row r="507" spans="1:5">
      <c r="A507" s="1">
        <f>IF(B507=選手番号検索!$C$2,COUNTIF($B$2:B507,B507),0)</f>
        <v>0</v>
      </c>
      <c r="B507" t="s">
        <v>841</v>
      </c>
      <c r="C507">
        <v>507</v>
      </c>
      <c r="D507" t="s">
        <v>1224</v>
      </c>
      <c r="E507" t="s">
        <v>549</v>
      </c>
    </row>
    <row r="508" spans="1:5">
      <c r="A508" s="1">
        <f>IF(B508=選手番号検索!$C$2,COUNTIF($B$2:B508,B508),0)</f>
        <v>0</v>
      </c>
      <c r="B508" t="s">
        <v>841</v>
      </c>
      <c r="C508">
        <v>508</v>
      </c>
      <c r="D508" t="s">
        <v>1226</v>
      </c>
      <c r="E508" t="s">
        <v>549</v>
      </c>
    </row>
    <row r="509" spans="1:5">
      <c r="A509" s="1">
        <f>IF(B509=選手番号検索!$C$2,COUNTIF($B$2:B509,B509),0)</f>
        <v>0</v>
      </c>
      <c r="B509" t="s">
        <v>841</v>
      </c>
      <c r="C509">
        <v>509</v>
      </c>
      <c r="D509" t="s">
        <v>962</v>
      </c>
      <c r="E509" t="s">
        <v>549</v>
      </c>
    </row>
    <row r="510" spans="1:5">
      <c r="A510" s="1">
        <f>IF(B510=選手番号検索!$C$2,COUNTIF($B$2:B510,B510),0)</f>
        <v>0</v>
      </c>
      <c r="B510" t="s">
        <v>841</v>
      </c>
      <c r="C510">
        <v>510</v>
      </c>
      <c r="D510" t="s">
        <v>1565</v>
      </c>
      <c r="E510" t="s">
        <v>549</v>
      </c>
    </row>
    <row r="511" spans="1:5">
      <c r="A511" s="1">
        <f>IF(B511=選手番号検索!$C$2,COUNTIF($B$2:B511,B511),0)</f>
        <v>0</v>
      </c>
      <c r="B511" t="s">
        <v>841</v>
      </c>
      <c r="C511">
        <v>511</v>
      </c>
      <c r="D511" t="s">
        <v>1567</v>
      </c>
      <c r="E511" t="s">
        <v>549</v>
      </c>
    </row>
    <row r="512" spans="1:5">
      <c r="A512" s="1">
        <f>IF(B512=選手番号検索!$C$2,COUNTIF($B$2:B512,B512),0)</f>
        <v>0</v>
      </c>
      <c r="B512" t="s">
        <v>841</v>
      </c>
      <c r="C512">
        <v>512</v>
      </c>
      <c r="D512" t="s">
        <v>1569</v>
      </c>
      <c r="E512" t="s">
        <v>549</v>
      </c>
    </row>
    <row r="513" spans="1:5">
      <c r="A513" s="1">
        <f>IF(B513=選手番号検索!$C$2,COUNTIF($B$2:B513,B513),0)</f>
        <v>0</v>
      </c>
      <c r="B513" t="s">
        <v>841</v>
      </c>
      <c r="C513">
        <v>513</v>
      </c>
      <c r="D513" t="s">
        <v>1571</v>
      </c>
      <c r="E513" t="s">
        <v>549</v>
      </c>
    </row>
    <row r="514" spans="1:5">
      <c r="A514" s="1">
        <f>IF(B514=選手番号検索!$C$2,COUNTIF($B$2:B514,B514),0)</f>
        <v>0</v>
      </c>
      <c r="B514" t="s">
        <v>841</v>
      </c>
      <c r="C514">
        <v>514</v>
      </c>
      <c r="D514" t="s">
        <v>1573</v>
      </c>
      <c r="E514" t="s">
        <v>549</v>
      </c>
    </row>
    <row r="515" spans="1:5">
      <c r="A515" s="1">
        <f>IF(B515=選手番号検索!$C$2,COUNTIF($B$2:B515,B515),0)</f>
        <v>0</v>
      </c>
      <c r="B515" t="s">
        <v>841</v>
      </c>
      <c r="C515">
        <v>515</v>
      </c>
      <c r="D515" t="s">
        <v>1575</v>
      </c>
      <c r="E515" t="s">
        <v>549</v>
      </c>
    </row>
    <row r="516" spans="1:5">
      <c r="A516" s="1">
        <f>IF(B516=選手番号検索!$C$2,COUNTIF($B$2:B516,B516),0)</f>
        <v>0</v>
      </c>
      <c r="B516" t="s">
        <v>842</v>
      </c>
      <c r="C516">
        <v>516</v>
      </c>
      <c r="D516" t="s">
        <v>615</v>
      </c>
      <c r="E516" t="s">
        <v>614</v>
      </c>
    </row>
    <row r="517" spans="1:5">
      <c r="A517" s="1">
        <f>IF(B517=選手番号検索!$C$2,COUNTIF($B$2:B517,B517),0)</f>
        <v>0</v>
      </c>
      <c r="B517" t="s">
        <v>842</v>
      </c>
      <c r="C517">
        <v>517</v>
      </c>
      <c r="D517" t="s">
        <v>974</v>
      </c>
      <c r="E517" t="s">
        <v>614</v>
      </c>
    </row>
    <row r="518" spans="1:5">
      <c r="A518" s="1">
        <f>IF(B518=選手番号検索!$C$2,COUNTIF($B$2:B518,B518),0)</f>
        <v>0</v>
      </c>
      <c r="B518" t="s">
        <v>842</v>
      </c>
      <c r="C518">
        <v>518</v>
      </c>
      <c r="D518" t="s">
        <v>619</v>
      </c>
      <c r="E518" t="s">
        <v>614</v>
      </c>
    </row>
    <row r="519" spans="1:5">
      <c r="A519" s="1">
        <f>IF(B519=選手番号検索!$C$2,COUNTIF($B$2:B519,B519),0)</f>
        <v>0</v>
      </c>
      <c r="B519" t="s">
        <v>842</v>
      </c>
      <c r="C519">
        <v>519</v>
      </c>
      <c r="D519" t="s">
        <v>621</v>
      </c>
      <c r="E519" t="s">
        <v>614</v>
      </c>
    </row>
    <row r="520" spans="1:5">
      <c r="A520" s="1">
        <f>IF(B520=選手番号検索!$C$2,COUNTIF($B$2:B520,B520),0)</f>
        <v>0</v>
      </c>
      <c r="B520" t="s">
        <v>842</v>
      </c>
      <c r="C520">
        <v>520</v>
      </c>
      <c r="D520" t="s">
        <v>976</v>
      </c>
      <c r="E520" t="s">
        <v>614</v>
      </c>
    </row>
    <row r="521" spans="1:5">
      <c r="A521" s="1">
        <f>IF(B521=選手番号検索!$C$2,COUNTIF($B$2:B521,B521),0)</f>
        <v>0</v>
      </c>
      <c r="B521" t="s">
        <v>842</v>
      </c>
      <c r="C521">
        <v>521</v>
      </c>
      <c r="D521" t="s">
        <v>1228</v>
      </c>
      <c r="E521" t="s">
        <v>614</v>
      </c>
    </row>
    <row r="522" spans="1:5">
      <c r="A522" s="1">
        <f>IF(B522=選手番号検索!$C$2,COUNTIF($B$2:B522,B522),0)</f>
        <v>0</v>
      </c>
      <c r="B522" t="s">
        <v>842</v>
      </c>
      <c r="C522">
        <v>522</v>
      </c>
      <c r="D522" t="s">
        <v>978</v>
      </c>
      <c r="E522" t="s">
        <v>614</v>
      </c>
    </row>
    <row r="523" spans="1:5">
      <c r="A523" s="1">
        <f>IF(B523=選手番号検索!$C$2,COUNTIF($B$2:B523,B523),0)</f>
        <v>0</v>
      </c>
      <c r="B523" t="s">
        <v>842</v>
      </c>
      <c r="C523">
        <v>523</v>
      </c>
      <c r="D523" t="s">
        <v>1230</v>
      </c>
      <c r="E523" t="s">
        <v>614</v>
      </c>
    </row>
    <row r="524" spans="1:5">
      <c r="A524" s="1">
        <f>IF(B524=選手番号検索!$C$2,COUNTIF($B$2:B524,B524),0)</f>
        <v>0</v>
      </c>
      <c r="B524" t="s">
        <v>842</v>
      </c>
      <c r="C524">
        <v>524</v>
      </c>
      <c r="D524" t="s">
        <v>623</v>
      </c>
      <c r="E524" t="s">
        <v>614</v>
      </c>
    </row>
    <row r="525" spans="1:5">
      <c r="A525" s="1">
        <f>IF(B525=選手番号検索!$C$2,COUNTIF($B$2:B525,B525),0)</f>
        <v>0</v>
      </c>
      <c r="B525" t="s">
        <v>842</v>
      </c>
      <c r="C525">
        <v>525</v>
      </c>
      <c r="D525" t="s">
        <v>1234</v>
      </c>
      <c r="E525" t="s">
        <v>614</v>
      </c>
    </row>
    <row r="526" spans="1:5">
      <c r="A526" s="1">
        <f>IF(B526=選手番号検索!$C$2,COUNTIF($B$2:B526,B526),0)</f>
        <v>0</v>
      </c>
      <c r="B526" t="s">
        <v>842</v>
      </c>
      <c r="C526">
        <v>526</v>
      </c>
      <c r="D526" t="s">
        <v>1236</v>
      </c>
      <c r="E526" t="s">
        <v>614</v>
      </c>
    </row>
    <row r="527" spans="1:5">
      <c r="A527" s="1">
        <f>IF(B527=選手番号検索!$C$2,COUNTIF($B$2:B527,B527),0)</f>
        <v>0</v>
      </c>
      <c r="B527" t="s">
        <v>842</v>
      </c>
      <c r="C527">
        <v>527</v>
      </c>
      <c r="D527" t="s">
        <v>627</v>
      </c>
      <c r="E527" t="s">
        <v>614</v>
      </c>
    </row>
    <row r="528" spans="1:5">
      <c r="A528" s="1">
        <f>IF(B528=選手番号検索!$C$2,COUNTIF($B$2:B528,B528),0)</f>
        <v>0</v>
      </c>
      <c r="B528" t="s">
        <v>842</v>
      </c>
      <c r="C528">
        <v>528</v>
      </c>
      <c r="D528" t="s">
        <v>629</v>
      </c>
      <c r="E528" t="s">
        <v>614</v>
      </c>
    </row>
    <row r="529" spans="1:5">
      <c r="A529" s="1">
        <f>IF(B529=選手番号検索!$C$2,COUNTIF($B$2:B529,B529),0)</f>
        <v>0</v>
      </c>
      <c r="B529" t="s">
        <v>842</v>
      </c>
      <c r="C529">
        <v>529</v>
      </c>
      <c r="D529" t="s">
        <v>1240</v>
      </c>
      <c r="E529" t="s">
        <v>614</v>
      </c>
    </row>
    <row r="530" spans="1:5">
      <c r="A530" s="1">
        <f>IF(B530=選手番号検索!$C$2,COUNTIF($B$2:B530,B530),0)</f>
        <v>0</v>
      </c>
      <c r="B530" t="s">
        <v>842</v>
      </c>
      <c r="C530">
        <v>530</v>
      </c>
      <c r="D530" t="s">
        <v>1242</v>
      </c>
      <c r="E530" t="s">
        <v>614</v>
      </c>
    </row>
    <row r="531" spans="1:5">
      <c r="A531" s="1">
        <f>IF(B531=選手番号検索!$C$2,COUNTIF($B$2:B531,B531),0)</f>
        <v>0</v>
      </c>
      <c r="B531" t="s">
        <v>842</v>
      </c>
      <c r="C531">
        <v>531</v>
      </c>
      <c r="D531" t="s">
        <v>1577</v>
      </c>
      <c r="E531" t="s">
        <v>614</v>
      </c>
    </row>
    <row r="532" spans="1:5">
      <c r="A532" s="1">
        <f>IF(B532=選手番号検索!$C$2,COUNTIF($B$2:B532,B532),0)</f>
        <v>0</v>
      </c>
      <c r="B532" t="s">
        <v>842</v>
      </c>
      <c r="C532">
        <v>532</v>
      </c>
      <c r="D532" t="s">
        <v>1244</v>
      </c>
      <c r="E532" t="s">
        <v>614</v>
      </c>
    </row>
    <row r="533" spans="1:5">
      <c r="A533" s="1">
        <f>IF(B533=選手番号検索!$C$2,COUNTIF($B$2:B533,B533),0)</f>
        <v>0</v>
      </c>
      <c r="B533" t="s">
        <v>842</v>
      </c>
      <c r="C533">
        <v>533</v>
      </c>
      <c r="D533" t="s">
        <v>1579</v>
      </c>
      <c r="E533" t="s">
        <v>614</v>
      </c>
    </row>
    <row r="534" spans="1:5">
      <c r="A534" s="1">
        <f>IF(B534=選手番号検索!$C$2,COUNTIF($B$2:B534,B534),0)</f>
        <v>0</v>
      </c>
      <c r="B534" t="s">
        <v>842</v>
      </c>
      <c r="C534">
        <v>534</v>
      </c>
      <c r="D534" t="s">
        <v>1581</v>
      </c>
      <c r="E534" t="s">
        <v>614</v>
      </c>
    </row>
    <row r="535" spans="1:5">
      <c r="A535" s="1">
        <f>IF(B535=選手番号検索!$C$2,COUNTIF($B$2:B535,B535),0)</f>
        <v>0</v>
      </c>
      <c r="B535" t="s">
        <v>843</v>
      </c>
      <c r="C535">
        <v>535</v>
      </c>
      <c r="D535" t="s">
        <v>632</v>
      </c>
      <c r="E535" t="s">
        <v>631</v>
      </c>
    </row>
    <row r="536" spans="1:5">
      <c r="A536" s="1">
        <f>IF(B536=選手番号検索!$C$2,COUNTIF($B$2:B536,B536),0)</f>
        <v>0</v>
      </c>
      <c r="B536" t="s">
        <v>843</v>
      </c>
      <c r="C536">
        <v>536</v>
      </c>
      <c r="D536" t="s">
        <v>499</v>
      </c>
      <c r="E536" t="s">
        <v>631</v>
      </c>
    </row>
    <row r="537" spans="1:5">
      <c r="A537" s="1">
        <f>IF(B537=選手番号検索!$C$2,COUNTIF($B$2:B537,B537),0)</f>
        <v>0</v>
      </c>
      <c r="B537" t="s">
        <v>843</v>
      </c>
      <c r="C537">
        <v>537</v>
      </c>
      <c r="D537" t="s">
        <v>505</v>
      </c>
      <c r="E537" t="s">
        <v>631</v>
      </c>
    </row>
    <row r="538" spans="1:5">
      <c r="A538" s="1">
        <f>IF(B538=選手番号検索!$C$2,COUNTIF($B$2:B538,B538),0)</f>
        <v>0</v>
      </c>
      <c r="B538" t="s">
        <v>843</v>
      </c>
      <c r="C538">
        <v>538</v>
      </c>
      <c r="D538" t="s">
        <v>507</v>
      </c>
      <c r="E538" t="s">
        <v>631</v>
      </c>
    </row>
    <row r="539" spans="1:5">
      <c r="A539" s="1">
        <f>IF(B539=選手番号検索!$C$2,COUNTIF($B$2:B539,B539),0)</f>
        <v>0</v>
      </c>
      <c r="B539" t="s">
        <v>843</v>
      </c>
      <c r="C539">
        <v>539</v>
      </c>
      <c r="D539" t="s">
        <v>1232</v>
      </c>
      <c r="E539" t="s">
        <v>631</v>
      </c>
    </row>
    <row r="540" spans="1:5">
      <c r="A540" s="1">
        <f>IF(B540=選手番号検索!$C$2,COUNTIF($B$2:B540,B540),0)</f>
        <v>0</v>
      </c>
      <c r="B540" t="s">
        <v>843</v>
      </c>
      <c r="C540">
        <v>540</v>
      </c>
      <c r="D540" t="s">
        <v>634</v>
      </c>
      <c r="E540" t="s">
        <v>631</v>
      </c>
    </row>
    <row r="541" spans="1:5">
      <c r="A541" s="1">
        <f>IF(B541=選手番号検索!$C$2,COUNTIF($B$2:B541,B541),0)</f>
        <v>0</v>
      </c>
      <c r="B541" t="s">
        <v>843</v>
      </c>
      <c r="C541">
        <v>541</v>
      </c>
      <c r="D541" t="s">
        <v>509</v>
      </c>
      <c r="E541" t="s">
        <v>631</v>
      </c>
    </row>
    <row r="542" spans="1:5">
      <c r="A542" s="1">
        <f>IF(B542=選手番号検索!$C$2,COUNTIF($B$2:B542,B542),0)</f>
        <v>0</v>
      </c>
      <c r="B542" t="s">
        <v>843</v>
      </c>
      <c r="C542">
        <v>542</v>
      </c>
      <c r="D542" t="s">
        <v>511</v>
      </c>
      <c r="E542" t="s">
        <v>631</v>
      </c>
    </row>
    <row r="543" spans="1:5">
      <c r="A543" s="1">
        <f>IF(B543=選手番号検索!$C$2,COUNTIF($B$2:B543,B543),0)</f>
        <v>0</v>
      </c>
      <c r="B543" t="s">
        <v>843</v>
      </c>
      <c r="C543">
        <v>543</v>
      </c>
      <c r="D543" t="s">
        <v>515</v>
      </c>
      <c r="E543" t="s">
        <v>631</v>
      </c>
    </row>
    <row r="544" spans="1:5">
      <c r="A544" s="1">
        <f>IF(B544=選手番号検索!$C$2,COUNTIF($B$2:B544,B544),0)</f>
        <v>0</v>
      </c>
      <c r="B544" t="s">
        <v>843</v>
      </c>
      <c r="C544">
        <v>544</v>
      </c>
      <c r="D544" t="s">
        <v>1191</v>
      </c>
      <c r="E544" t="s">
        <v>631</v>
      </c>
    </row>
    <row r="545" spans="1:5">
      <c r="A545" s="1">
        <f>IF(B545=選手番号検索!$C$2,COUNTIF($B$2:B545,B545),0)</f>
        <v>0</v>
      </c>
      <c r="B545" t="s">
        <v>843</v>
      </c>
      <c r="C545">
        <v>545</v>
      </c>
      <c r="D545" t="s">
        <v>640</v>
      </c>
      <c r="E545" t="s">
        <v>631</v>
      </c>
    </row>
    <row r="546" spans="1:5">
      <c r="A546" s="1">
        <f>IF(B546=選手番号検索!$C$2,COUNTIF($B$2:B546,B546),0)</f>
        <v>0</v>
      </c>
      <c r="B546" t="s">
        <v>844</v>
      </c>
      <c r="C546">
        <v>546</v>
      </c>
      <c r="D546" t="s">
        <v>643</v>
      </c>
      <c r="E546" t="s">
        <v>642</v>
      </c>
    </row>
    <row r="547" spans="1:5">
      <c r="A547" s="1">
        <f>IF(B547=選手番号検索!$C$2,COUNTIF($B$2:B547,B547),0)</f>
        <v>0</v>
      </c>
      <c r="B547" t="s">
        <v>844</v>
      </c>
      <c r="C547">
        <v>547</v>
      </c>
      <c r="D547" t="s">
        <v>1583</v>
      </c>
      <c r="E547" t="s">
        <v>642</v>
      </c>
    </row>
    <row r="548" spans="1:5">
      <c r="A548" s="1">
        <f>IF(B548=選手番号検索!$C$2,COUNTIF($B$2:B548,B548),0)</f>
        <v>0</v>
      </c>
      <c r="B548" t="s">
        <v>844</v>
      </c>
      <c r="C548">
        <v>548</v>
      </c>
      <c r="D548" t="s">
        <v>645</v>
      </c>
      <c r="E548" t="s">
        <v>642</v>
      </c>
    </row>
    <row r="549" spans="1:5">
      <c r="A549" s="1">
        <f>IF(B549=選手番号検索!$C$2,COUNTIF($B$2:B549,B549),0)</f>
        <v>0</v>
      </c>
      <c r="B549" t="s">
        <v>844</v>
      </c>
      <c r="C549">
        <v>549</v>
      </c>
      <c r="D549" t="s">
        <v>1585</v>
      </c>
      <c r="E549" t="s">
        <v>642</v>
      </c>
    </row>
    <row r="550" spans="1:5">
      <c r="A550" s="1">
        <f>IF(B550=選手番号検索!$C$2,COUNTIF($B$2:B550,B550),0)</f>
        <v>0</v>
      </c>
      <c r="B550" t="s">
        <v>844</v>
      </c>
      <c r="C550">
        <v>550</v>
      </c>
      <c r="D550" t="s">
        <v>285</v>
      </c>
      <c r="E550" t="s">
        <v>642</v>
      </c>
    </row>
    <row r="551" spans="1:5">
      <c r="A551" s="1">
        <f>IF(B551=選手番号検索!$C$2,COUNTIF($B$2:B551,B551),0)</f>
        <v>0</v>
      </c>
      <c r="B551" t="s">
        <v>844</v>
      </c>
      <c r="C551">
        <v>551</v>
      </c>
      <c r="D551" t="s">
        <v>1587</v>
      </c>
      <c r="E551" t="s">
        <v>642</v>
      </c>
    </row>
    <row r="552" spans="1:5">
      <c r="A552" s="1">
        <f>IF(B552=選手番号検索!$C$2,COUNTIF($B$2:B552,B552),0)</f>
        <v>0</v>
      </c>
      <c r="B552" t="s">
        <v>844</v>
      </c>
      <c r="C552">
        <v>552</v>
      </c>
      <c r="D552" t="s">
        <v>982</v>
      </c>
      <c r="E552" t="s">
        <v>642</v>
      </c>
    </row>
    <row r="553" spans="1:5">
      <c r="A553" s="1">
        <f>IF(B553=選手番号検索!$C$2,COUNTIF($B$2:B553,B553),0)</f>
        <v>0</v>
      </c>
      <c r="B553" t="s">
        <v>844</v>
      </c>
      <c r="C553">
        <v>553</v>
      </c>
      <c r="D553" t="s">
        <v>984</v>
      </c>
      <c r="E553" t="s">
        <v>642</v>
      </c>
    </row>
    <row r="554" spans="1:5">
      <c r="A554" s="1">
        <f>IF(B554=選手番号検索!$C$2,COUNTIF($B$2:B554,B554),0)</f>
        <v>0</v>
      </c>
      <c r="B554" t="s">
        <v>844</v>
      </c>
      <c r="C554">
        <v>554</v>
      </c>
      <c r="D554" t="s">
        <v>287</v>
      </c>
      <c r="E554" t="s">
        <v>642</v>
      </c>
    </row>
    <row r="555" spans="1:5">
      <c r="A555" s="1">
        <f>IF(B555=選手番号検索!$C$2,COUNTIF($B$2:B555,B555),0)</f>
        <v>0</v>
      </c>
      <c r="B555" t="s">
        <v>844</v>
      </c>
      <c r="C555">
        <v>555</v>
      </c>
      <c r="D555" t="s">
        <v>647</v>
      </c>
      <c r="E555" t="s">
        <v>642</v>
      </c>
    </row>
    <row r="556" spans="1:5">
      <c r="A556" s="1">
        <f>IF(B556=選手番号検索!$C$2,COUNTIF($B$2:B556,B556),0)</f>
        <v>0</v>
      </c>
      <c r="B556" t="s">
        <v>844</v>
      </c>
      <c r="C556">
        <v>556</v>
      </c>
      <c r="D556" t="s">
        <v>986</v>
      </c>
      <c r="E556" t="s">
        <v>642</v>
      </c>
    </row>
    <row r="557" spans="1:5">
      <c r="A557" s="1">
        <f>IF(B557=選手番号検索!$C$2,COUNTIF($B$2:B557,B557),0)</f>
        <v>0</v>
      </c>
      <c r="B557" t="s">
        <v>844</v>
      </c>
      <c r="C557">
        <v>557</v>
      </c>
      <c r="D557" t="s">
        <v>1589</v>
      </c>
      <c r="E557" t="s">
        <v>642</v>
      </c>
    </row>
    <row r="558" spans="1:5">
      <c r="A558" s="1">
        <f>IF(B558=選手番号検索!$C$2,COUNTIF($B$2:B558,B558),0)</f>
        <v>0</v>
      </c>
      <c r="B558" t="s">
        <v>844</v>
      </c>
      <c r="C558">
        <v>558</v>
      </c>
      <c r="D558" t="s">
        <v>1591</v>
      </c>
      <c r="E558" t="s">
        <v>642</v>
      </c>
    </row>
    <row r="559" spans="1:5">
      <c r="A559" s="1">
        <f>IF(B559=選手番号検索!$C$2,COUNTIF($B$2:B559,B559),0)</f>
        <v>0</v>
      </c>
      <c r="B559" t="s">
        <v>844</v>
      </c>
      <c r="C559">
        <v>559</v>
      </c>
      <c r="D559" t="s">
        <v>1593</v>
      </c>
      <c r="E559" t="s">
        <v>642</v>
      </c>
    </row>
    <row r="560" spans="1:5">
      <c r="A560" s="1">
        <f>IF(B560=選手番号検索!$C$2,COUNTIF($B$2:B560,B560),0)</f>
        <v>0</v>
      </c>
      <c r="B560" t="s">
        <v>844</v>
      </c>
      <c r="C560">
        <v>560</v>
      </c>
      <c r="D560" t="s">
        <v>95</v>
      </c>
      <c r="E560" t="s">
        <v>642</v>
      </c>
    </row>
    <row r="561" spans="1:5">
      <c r="A561" s="1">
        <f>IF(B561=選手番号検索!$C$2,COUNTIF($B$2:B561,B561),0)</f>
        <v>0</v>
      </c>
      <c r="B561" t="s">
        <v>844</v>
      </c>
      <c r="C561">
        <v>561</v>
      </c>
      <c r="D561" t="s">
        <v>649</v>
      </c>
      <c r="E561" t="s">
        <v>642</v>
      </c>
    </row>
    <row r="562" spans="1:5">
      <c r="A562" s="1">
        <f>IF(B562=選手番号検索!$C$2,COUNTIF($B$2:B562,B562),0)</f>
        <v>0</v>
      </c>
      <c r="B562" t="s">
        <v>844</v>
      </c>
      <c r="C562">
        <v>562</v>
      </c>
      <c r="D562" t="s">
        <v>1246</v>
      </c>
      <c r="E562" t="s">
        <v>642</v>
      </c>
    </row>
    <row r="563" spans="1:5">
      <c r="A563" s="1">
        <f>IF(B563=選手番号検索!$C$2,COUNTIF($B$2:B563,B563),0)</f>
        <v>0</v>
      </c>
      <c r="B563" t="s">
        <v>844</v>
      </c>
      <c r="C563">
        <v>563</v>
      </c>
      <c r="D563" t="s">
        <v>783</v>
      </c>
      <c r="E563" t="s">
        <v>642</v>
      </c>
    </row>
    <row r="564" spans="1:5">
      <c r="A564" s="1">
        <f>IF(B564=選手番号検索!$C$2,COUNTIF($B$2:B564,B564),0)</f>
        <v>0</v>
      </c>
      <c r="B564" t="s">
        <v>844</v>
      </c>
      <c r="C564">
        <v>564</v>
      </c>
      <c r="D564" t="s">
        <v>651</v>
      </c>
      <c r="E564" t="s">
        <v>642</v>
      </c>
    </row>
    <row r="565" spans="1:5">
      <c r="A565" s="1">
        <f>IF(B565=選手番号検索!$C$2,COUNTIF($B$2:B565,B565),0)</f>
        <v>0</v>
      </c>
      <c r="B565" t="s">
        <v>844</v>
      </c>
      <c r="C565">
        <v>565</v>
      </c>
      <c r="D565" t="s">
        <v>653</v>
      </c>
      <c r="E565" t="s">
        <v>642</v>
      </c>
    </row>
    <row r="566" spans="1:5">
      <c r="A566" s="1">
        <f>IF(B566=選手番号検索!$C$2,COUNTIF($B$2:B566,B566),0)</f>
        <v>0</v>
      </c>
      <c r="B566" t="s">
        <v>844</v>
      </c>
      <c r="C566">
        <v>566</v>
      </c>
      <c r="D566" t="s">
        <v>186</v>
      </c>
      <c r="E566" t="s">
        <v>642</v>
      </c>
    </row>
    <row r="567" spans="1:5">
      <c r="A567" s="1">
        <f>IF(B567=選手番号検索!$C$2,COUNTIF($B$2:B567,B567),0)</f>
        <v>0</v>
      </c>
      <c r="B567" t="s">
        <v>844</v>
      </c>
      <c r="C567">
        <v>567</v>
      </c>
      <c r="D567" t="s">
        <v>655</v>
      </c>
      <c r="E567" t="s">
        <v>642</v>
      </c>
    </row>
    <row r="568" spans="1:5">
      <c r="A568" s="1">
        <f>IF(B568=選手番号検索!$C$2,COUNTIF($B$2:B568,B568),0)</f>
        <v>0</v>
      </c>
      <c r="B568" t="s">
        <v>844</v>
      </c>
      <c r="C568">
        <v>568</v>
      </c>
      <c r="D568" t="s">
        <v>657</v>
      </c>
      <c r="E568" t="s">
        <v>642</v>
      </c>
    </row>
    <row r="569" spans="1:5">
      <c r="A569" s="1">
        <f>IF(B569=選手番号検索!$C$2,COUNTIF($B$2:B569,B569),0)</f>
        <v>0</v>
      </c>
      <c r="B569" t="s">
        <v>844</v>
      </c>
      <c r="C569">
        <v>569</v>
      </c>
      <c r="D569" t="s">
        <v>659</v>
      </c>
      <c r="E569" t="s">
        <v>642</v>
      </c>
    </row>
    <row r="570" spans="1:5">
      <c r="A570" s="1">
        <f>IF(B570=選手番号検索!$C$2,COUNTIF($B$2:B570,B570),0)</f>
        <v>0</v>
      </c>
      <c r="B570" t="s">
        <v>844</v>
      </c>
      <c r="C570">
        <v>570</v>
      </c>
      <c r="D570" t="s">
        <v>988</v>
      </c>
      <c r="E570" t="s">
        <v>642</v>
      </c>
    </row>
    <row r="571" spans="1:5">
      <c r="A571" s="1">
        <f>IF(B571=選手番号検索!$C$2,COUNTIF($B$2:B571,B571),0)</f>
        <v>0</v>
      </c>
      <c r="B571" t="s">
        <v>844</v>
      </c>
      <c r="C571">
        <v>571</v>
      </c>
      <c r="D571" t="s">
        <v>1248</v>
      </c>
      <c r="E571" t="s">
        <v>642</v>
      </c>
    </row>
    <row r="572" spans="1:5">
      <c r="A572" s="1">
        <f>IF(B572=選手番号検索!$C$2,COUNTIF($B$2:B572,B572),0)</f>
        <v>0</v>
      </c>
      <c r="B572" t="s">
        <v>844</v>
      </c>
      <c r="C572">
        <v>572</v>
      </c>
      <c r="D572" t="s">
        <v>301</v>
      </c>
      <c r="E572" t="s">
        <v>642</v>
      </c>
    </row>
    <row r="573" spans="1:5">
      <c r="A573" s="1">
        <f>IF(B573=選手番号検索!$C$2,COUNTIF($B$2:B573,B573),0)</f>
        <v>0</v>
      </c>
      <c r="B573" t="s">
        <v>844</v>
      </c>
      <c r="C573">
        <v>573</v>
      </c>
      <c r="D573" t="s">
        <v>661</v>
      </c>
      <c r="E573" t="s">
        <v>642</v>
      </c>
    </row>
    <row r="574" spans="1:5">
      <c r="A574" s="1">
        <f>IF(B574=選手番号検索!$C$2,COUNTIF($B$2:B574,B574),0)</f>
        <v>0</v>
      </c>
      <c r="B574" t="s">
        <v>844</v>
      </c>
      <c r="C574">
        <v>574</v>
      </c>
      <c r="D574" t="s">
        <v>638</v>
      </c>
      <c r="E574" t="s">
        <v>642</v>
      </c>
    </row>
    <row r="575" spans="1:5">
      <c r="A575" s="1">
        <f>IF(B575=選手番号検索!$C$2,COUNTIF($B$2:B575,B575),0)</f>
        <v>0</v>
      </c>
      <c r="B575" t="s">
        <v>844</v>
      </c>
      <c r="C575">
        <v>575</v>
      </c>
      <c r="D575" t="s">
        <v>663</v>
      </c>
      <c r="E575" t="s">
        <v>642</v>
      </c>
    </row>
    <row r="576" spans="1:5">
      <c r="A576" s="1">
        <f>IF(B576=選手番号検索!$C$2,COUNTIF($B$2:B576,B576),0)</f>
        <v>0</v>
      </c>
      <c r="B576" t="s">
        <v>844</v>
      </c>
      <c r="C576">
        <v>576</v>
      </c>
      <c r="D576" t="s">
        <v>665</v>
      </c>
      <c r="E576" t="s">
        <v>642</v>
      </c>
    </row>
    <row r="577" spans="1:5">
      <c r="A577" s="1">
        <f>IF(B577=選手番号検索!$C$2,COUNTIF($B$2:B577,B577),0)</f>
        <v>0</v>
      </c>
      <c r="B577" t="s">
        <v>844</v>
      </c>
      <c r="C577">
        <v>577</v>
      </c>
      <c r="D577" t="s">
        <v>667</v>
      </c>
      <c r="E577" t="s">
        <v>642</v>
      </c>
    </row>
    <row r="578" spans="1:5">
      <c r="A578" s="1">
        <f>IF(B578=選手番号検索!$C$2,COUNTIF($B$2:B578,B578),0)</f>
        <v>0</v>
      </c>
      <c r="B578" t="s">
        <v>844</v>
      </c>
      <c r="C578">
        <v>578</v>
      </c>
      <c r="D578" t="s">
        <v>669</v>
      </c>
      <c r="E578" t="s">
        <v>642</v>
      </c>
    </row>
    <row r="579" spans="1:5">
      <c r="A579" s="1">
        <f>IF(B579=選手番号検索!$C$2,COUNTIF($B$2:B579,B579),0)</f>
        <v>0</v>
      </c>
      <c r="B579" t="s">
        <v>844</v>
      </c>
      <c r="C579">
        <v>579</v>
      </c>
      <c r="D579" t="s">
        <v>990</v>
      </c>
      <c r="E579" t="s">
        <v>642</v>
      </c>
    </row>
    <row r="580" spans="1:5">
      <c r="A580" s="1">
        <f>IF(B580=選手番号検索!$C$2,COUNTIF($B$2:B580,B580),0)</f>
        <v>0</v>
      </c>
      <c r="B580" t="s">
        <v>844</v>
      </c>
      <c r="C580">
        <v>580</v>
      </c>
      <c r="D580" t="s">
        <v>1250</v>
      </c>
      <c r="E580" t="s">
        <v>642</v>
      </c>
    </row>
    <row r="581" spans="1:5">
      <c r="A581" s="1">
        <f>IF(B581=選手番号検索!$C$2,COUNTIF($B$2:B581,B581),0)</f>
        <v>0</v>
      </c>
      <c r="B581" t="s">
        <v>844</v>
      </c>
      <c r="C581">
        <v>581</v>
      </c>
      <c r="D581" t="s">
        <v>1252</v>
      </c>
      <c r="E581" t="s">
        <v>642</v>
      </c>
    </row>
    <row r="582" spans="1:5">
      <c r="A582" s="1">
        <f>IF(B582=選手番号検索!$C$2,COUNTIF($B$2:B582,B582),0)</f>
        <v>0</v>
      </c>
      <c r="B582" t="s">
        <v>844</v>
      </c>
      <c r="C582">
        <v>582</v>
      </c>
      <c r="D582" t="s">
        <v>671</v>
      </c>
      <c r="E582" t="s">
        <v>642</v>
      </c>
    </row>
    <row r="583" spans="1:5">
      <c r="A583" s="1">
        <f>IF(B583=選手番号検索!$C$2,COUNTIF($B$2:B583,B583),0)</f>
        <v>0</v>
      </c>
      <c r="B583" t="s">
        <v>844</v>
      </c>
      <c r="C583">
        <v>583</v>
      </c>
      <c r="D583" t="s">
        <v>1595</v>
      </c>
      <c r="E583" t="s">
        <v>642</v>
      </c>
    </row>
    <row r="584" spans="1:5">
      <c r="A584" s="1">
        <f>IF(B584=選手番号検索!$C$2,COUNTIF($B$2:B584,B584),0)</f>
        <v>0</v>
      </c>
      <c r="B584" t="s">
        <v>845</v>
      </c>
      <c r="C584">
        <v>584</v>
      </c>
      <c r="D584" t="s">
        <v>1597</v>
      </c>
      <c r="E584" t="s">
        <v>673</v>
      </c>
    </row>
    <row r="585" spans="1:5">
      <c r="A585" s="1">
        <f>IF(B585=選手番号検索!$C$2,COUNTIF($B$2:B585,B585),0)</f>
        <v>0</v>
      </c>
      <c r="B585" t="s">
        <v>845</v>
      </c>
      <c r="C585">
        <v>585</v>
      </c>
      <c r="D585" t="s">
        <v>1254</v>
      </c>
      <c r="E585" t="s">
        <v>673</v>
      </c>
    </row>
    <row r="586" spans="1:5">
      <c r="A586" s="1">
        <f>IF(B586=選手番号検索!$C$2,COUNTIF($B$2:B586,B586),0)</f>
        <v>0</v>
      </c>
      <c r="B586" t="s">
        <v>845</v>
      </c>
      <c r="C586">
        <v>586</v>
      </c>
      <c r="D586" t="s">
        <v>674</v>
      </c>
      <c r="E586" t="s">
        <v>673</v>
      </c>
    </row>
    <row r="587" spans="1:5">
      <c r="A587" s="1">
        <f>IF(B587=選手番号検索!$C$2,COUNTIF($B$2:B587,B587),0)</f>
        <v>0</v>
      </c>
      <c r="B587" t="s">
        <v>845</v>
      </c>
      <c r="C587">
        <v>587</v>
      </c>
      <c r="D587" t="s">
        <v>1256</v>
      </c>
      <c r="E587" t="s">
        <v>673</v>
      </c>
    </row>
    <row r="588" spans="1:5">
      <c r="A588" s="1">
        <f>IF(B588=選手番号検索!$C$2,COUNTIF($B$2:B588,B588),0)</f>
        <v>0</v>
      </c>
      <c r="B588" t="s">
        <v>845</v>
      </c>
      <c r="C588">
        <v>588</v>
      </c>
      <c r="D588" t="s">
        <v>1258</v>
      </c>
      <c r="E588" t="s">
        <v>673</v>
      </c>
    </row>
    <row r="589" spans="1:5">
      <c r="A589" s="1">
        <f>IF(B589=選手番号検索!$C$2,COUNTIF($B$2:B589,B589),0)</f>
        <v>0</v>
      </c>
      <c r="B589" t="s">
        <v>846</v>
      </c>
      <c r="C589">
        <v>589</v>
      </c>
      <c r="D589" t="s">
        <v>677</v>
      </c>
      <c r="E589" t="s">
        <v>676</v>
      </c>
    </row>
    <row r="590" spans="1:5">
      <c r="A590" s="1">
        <f>IF(B590=選手番号検索!$C$2,COUNTIF($B$2:B590,B590),0)</f>
        <v>0</v>
      </c>
      <c r="B590" t="s">
        <v>846</v>
      </c>
      <c r="C590">
        <v>590</v>
      </c>
      <c r="D590" t="s">
        <v>1260</v>
      </c>
      <c r="E590" t="s">
        <v>676</v>
      </c>
    </row>
    <row r="591" spans="1:5">
      <c r="A591" s="1">
        <f>IF(B591=選手番号検索!$C$2,COUNTIF($B$2:B591,B591),0)</f>
        <v>0</v>
      </c>
      <c r="B591" t="s">
        <v>846</v>
      </c>
      <c r="C591">
        <v>591</v>
      </c>
      <c r="D591" t="s">
        <v>1262</v>
      </c>
      <c r="E591" t="s">
        <v>676</v>
      </c>
    </row>
    <row r="592" spans="1:5">
      <c r="A592" s="1">
        <f>IF(B592=選手番号検索!$C$2,COUNTIF($B$2:B592,B592),0)</f>
        <v>0</v>
      </c>
      <c r="B592" t="s">
        <v>846</v>
      </c>
      <c r="C592">
        <v>592</v>
      </c>
      <c r="D592" t="s">
        <v>679</v>
      </c>
      <c r="E592" t="s">
        <v>676</v>
      </c>
    </row>
    <row r="593" spans="1:5">
      <c r="A593" s="1">
        <f>IF(B593=選手番号検索!$C$2,COUNTIF($B$2:B593,B593),0)</f>
        <v>0</v>
      </c>
      <c r="B593" t="s">
        <v>846</v>
      </c>
      <c r="C593">
        <v>593</v>
      </c>
      <c r="D593" t="s">
        <v>1599</v>
      </c>
      <c r="E593" t="s">
        <v>676</v>
      </c>
    </row>
    <row r="594" spans="1:5">
      <c r="A594" s="1">
        <f>IF(B594=選手番号検索!$C$2,COUNTIF($B$2:B594,B594),0)</f>
        <v>0</v>
      </c>
      <c r="B594" t="s">
        <v>846</v>
      </c>
      <c r="C594">
        <v>594</v>
      </c>
      <c r="D594" t="s">
        <v>992</v>
      </c>
      <c r="E594" t="s">
        <v>676</v>
      </c>
    </row>
    <row r="595" spans="1:5">
      <c r="A595" s="1">
        <f>IF(B595=選手番号検索!$C$2,COUNTIF($B$2:B595,B595),0)</f>
        <v>0</v>
      </c>
      <c r="B595" t="s">
        <v>847</v>
      </c>
      <c r="C595">
        <v>595</v>
      </c>
      <c r="D595" t="s">
        <v>444</v>
      </c>
      <c r="E595" t="s">
        <v>681</v>
      </c>
    </row>
    <row r="596" spans="1:5">
      <c r="A596" s="1">
        <f>IF(B596=選手番号検索!$C$2,COUNTIF($B$2:B596,B596),0)</f>
        <v>0</v>
      </c>
      <c r="B596" t="s">
        <v>847</v>
      </c>
      <c r="C596">
        <v>596</v>
      </c>
      <c r="D596" t="s">
        <v>1601</v>
      </c>
      <c r="E596" t="s">
        <v>681</v>
      </c>
    </row>
    <row r="597" spans="1:5">
      <c r="A597" s="1">
        <f>IF(B597=選手番号検索!$C$2,COUNTIF($B$2:B597,B597),0)</f>
        <v>0</v>
      </c>
      <c r="B597" t="s">
        <v>847</v>
      </c>
      <c r="C597">
        <v>597</v>
      </c>
      <c r="D597" t="s">
        <v>1264</v>
      </c>
      <c r="E597" t="s">
        <v>681</v>
      </c>
    </row>
    <row r="598" spans="1:5">
      <c r="A598" s="1">
        <f>IF(B598=選手番号検索!$C$2,COUNTIF($B$2:B598,B598),0)</f>
        <v>0</v>
      </c>
      <c r="B598" t="s">
        <v>1339</v>
      </c>
      <c r="C598">
        <v>598</v>
      </c>
      <c r="D598" t="s">
        <v>1266</v>
      </c>
      <c r="E598" t="s">
        <v>1268</v>
      </c>
    </row>
    <row r="599" spans="1:5">
      <c r="A599" s="1">
        <f>IF(B599=選手番号検索!$C$2,COUNTIF($B$2:B599,B599),0)</f>
        <v>0</v>
      </c>
      <c r="B599" t="s">
        <v>1340</v>
      </c>
      <c r="C599">
        <v>599</v>
      </c>
      <c r="D599" t="s">
        <v>1269</v>
      </c>
      <c r="E599" t="s">
        <v>1271</v>
      </c>
    </row>
    <row r="600" spans="1:5">
      <c r="A600" s="1">
        <f>IF(B600=選手番号検索!$C$2,COUNTIF($B$2:B600,B600),0)</f>
        <v>0</v>
      </c>
      <c r="B600" t="s">
        <v>848</v>
      </c>
      <c r="C600">
        <v>600</v>
      </c>
      <c r="D600" t="s">
        <v>683</v>
      </c>
      <c r="E600" t="s">
        <v>682</v>
      </c>
    </row>
    <row r="601" spans="1:5">
      <c r="A601" s="1">
        <f>IF(B601=選手番号検索!$C$2,COUNTIF($B$2:B601,B601),0)</f>
        <v>0</v>
      </c>
      <c r="B601" t="s">
        <v>848</v>
      </c>
      <c r="C601">
        <v>601</v>
      </c>
      <c r="D601" t="s">
        <v>685</v>
      </c>
      <c r="E601" t="s">
        <v>682</v>
      </c>
    </row>
    <row r="602" spans="1:5">
      <c r="A602" s="1">
        <f>IF(B602=選手番号検索!$C$2,COUNTIF($B$2:B602,B602),0)</f>
        <v>0</v>
      </c>
      <c r="B602" t="s">
        <v>849</v>
      </c>
      <c r="C602">
        <v>602</v>
      </c>
      <c r="D602" t="s">
        <v>1272</v>
      </c>
      <c r="E602" t="s">
        <v>687</v>
      </c>
    </row>
    <row r="603" spans="1:5">
      <c r="A603" s="1">
        <f>IF(B603=選手番号検索!$C$2,COUNTIF($B$2:B603,B603),0)</f>
        <v>0</v>
      </c>
      <c r="B603" t="s">
        <v>849</v>
      </c>
      <c r="C603">
        <v>603</v>
      </c>
      <c r="D603" t="s">
        <v>1274</v>
      </c>
      <c r="E603" t="s">
        <v>687</v>
      </c>
    </row>
    <row r="604" spans="1:5">
      <c r="A604" s="1">
        <f>IF(B604=選手番号検索!$C$2,COUNTIF($B$2:B604,B604),0)</f>
        <v>0</v>
      </c>
      <c r="B604" t="s">
        <v>849</v>
      </c>
      <c r="C604">
        <v>604</v>
      </c>
      <c r="D604" t="s">
        <v>688</v>
      </c>
      <c r="E604" t="s">
        <v>687</v>
      </c>
    </row>
    <row r="605" spans="1:5">
      <c r="A605" s="1">
        <f>IF(B605=選手番号検索!$C$2,COUNTIF($B$2:B605,B605),0)</f>
        <v>0</v>
      </c>
      <c r="B605" t="s">
        <v>849</v>
      </c>
      <c r="C605">
        <v>605</v>
      </c>
      <c r="D605" t="s">
        <v>994</v>
      </c>
      <c r="E605" t="s">
        <v>687</v>
      </c>
    </row>
    <row r="606" spans="1:5">
      <c r="A606" s="1">
        <f>IF(B606=選手番号検索!$C$2,COUNTIF($B$2:B606,B606),0)</f>
        <v>0</v>
      </c>
      <c r="B606" t="s">
        <v>849</v>
      </c>
      <c r="C606">
        <v>606</v>
      </c>
      <c r="D606" t="s">
        <v>996</v>
      </c>
      <c r="E606" t="s">
        <v>687</v>
      </c>
    </row>
    <row r="607" spans="1:5">
      <c r="A607" s="1">
        <f>IF(B607=選手番号検索!$C$2,COUNTIF($B$2:B607,B607),0)</f>
        <v>0</v>
      </c>
      <c r="B607" t="s">
        <v>1039</v>
      </c>
      <c r="C607">
        <v>607</v>
      </c>
      <c r="D607" t="s">
        <v>1276</v>
      </c>
      <c r="E607" t="s">
        <v>1603</v>
      </c>
    </row>
    <row r="608" spans="1:5">
      <c r="A608" s="1">
        <f>IF(B608=選手番号検索!$C$2,COUNTIF($B$2:B608,B608),0)</f>
        <v>0</v>
      </c>
      <c r="B608" t="s">
        <v>1039</v>
      </c>
      <c r="C608">
        <v>608</v>
      </c>
      <c r="D608" t="s">
        <v>1604</v>
      </c>
      <c r="E608" t="s">
        <v>1603</v>
      </c>
    </row>
    <row r="609" spans="1:5">
      <c r="A609" s="1">
        <f>IF(B609=選手番号検索!$C$2,COUNTIF($B$2:B609,B609),0)</f>
        <v>0</v>
      </c>
      <c r="B609" t="s">
        <v>1039</v>
      </c>
      <c r="C609">
        <v>609</v>
      </c>
      <c r="D609" t="s">
        <v>1278</v>
      </c>
      <c r="E609" t="s">
        <v>1603</v>
      </c>
    </row>
    <row r="610" spans="1:5">
      <c r="A610" s="1">
        <f>IF(B610=選手番号検索!$C$2,COUNTIF($B$2:B610,B610),0)</f>
        <v>0</v>
      </c>
      <c r="B610" t="s">
        <v>1039</v>
      </c>
      <c r="C610">
        <v>610</v>
      </c>
      <c r="D610" t="s">
        <v>1606</v>
      </c>
      <c r="E610" t="s">
        <v>1603</v>
      </c>
    </row>
    <row r="611" spans="1:5">
      <c r="A611" s="1">
        <f>IF(B611=選手番号検索!$C$2,COUNTIF($B$2:B611,B611),0)</f>
        <v>0</v>
      </c>
      <c r="B611" t="s">
        <v>1039</v>
      </c>
      <c r="C611">
        <v>611</v>
      </c>
      <c r="D611" t="s">
        <v>1280</v>
      </c>
      <c r="E611" t="s">
        <v>1603</v>
      </c>
    </row>
    <row r="612" spans="1:5">
      <c r="A612" s="1">
        <f>IF(B612=選手番号検索!$C$2,COUNTIF($B$2:B612,B612),0)</f>
        <v>0</v>
      </c>
      <c r="B612" t="s">
        <v>850</v>
      </c>
      <c r="C612">
        <v>612</v>
      </c>
      <c r="D612" t="s">
        <v>691</v>
      </c>
      <c r="E612" t="s">
        <v>690</v>
      </c>
    </row>
    <row r="613" spans="1:5">
      <c r="A613" s="1">
        <f>IF(B613=選手番号検索!$C$2,COUNTIF($B$2:B613,B613),0)</f>
        <v>0</v>
      </c>
      <c r="B613" t="s">
        <v>850</v>
      </c>
      <c r="C613">
        <v>613</v>
      </c>
      <c r="D613" t="s">
        <v>693</v>
      </c>
      <c r="E613" t="s">
        <v>690</v>
      </c>
    </row>
    <row r="614" spans="1:5">
      <c r="A614" s="1">
        <f>IF(B614=選手番号検索!$C$2,COUNTIF($B$2:B614,B614),0)</f>
        <v>0</v>
      </c>
      <c r="B614" t="s">
        <v>850</v>
      </c>
      <c r="C614">
        <v>614</v>
      </c>
      <c r="D614" t="s">
        <v>695</v>
      </c>
      <c r="E614" t="s">
        <v>690</v>
      </c>
    </row>
    <row r="615" spans="1:5">
      <c r="A615" s="1">
        <f>IF(B615=選手番号検索!$C$2,COUNTIF($B$2:B615,B615),0)</f>
        <v>0</v>
      </c>
      <c r="B615" t="s">
        <v>850</v>
      </c>
      <c r="C615">
        <v>615</v>
      </c>
      <c r="D615" t="s">
        <v>697</v>
      </c>
      <c r="E615" t="s">
        <v>690</v>
      </c>
    </row>
    <row r="616" spans="1:5">
      <c r="A616" s="1">
        <f>IF(B616=選手番号検索!$C$2,COUNTIF($B$2:B616,B616),0)</f>
        <v>0</v>
      </c>
      <c r="B616" t="s">
        <v>850</v>
      </c>
      <c r="C616">
        <v>616</v>
      </c>
      <c r="D616" t="s">
        <v>699</v>
      </c>
      <c r="E616" t="s">
        <v>690</v>
      </c>
    </row>
    <row r="617" spans="1:5">
      <c r="A617" s="1">
        <f>IF(B617=選手番号検索!$C$2,COUNTIF($B$2:B617,B617),0)</f>
        <v>0</v>
      </c>
      <c r="B617" t="s">
        <v>850</v>
      </c>
      <c r="C617">
        <v>617</v>
      </c>
      <c r="D617" t="s">
        <v>1608</v>
      </c>
      <c r="E617" t="s">
        <v>690</v>
      </c>
    </row>
    <row r="618" spans="1:5">
      <c r="A618" s="1">
        <f>IF(B618=選手番号検索!$C$2,COUNTIF($B$2:B618,B618),0)</f>
        <v>0</v>
      </c>
      <c r="B618" t="s">
        <v>850</v>
      </c>
      <c r="C618">
        <v>618</v>
      </c>
      <c r="D618" t="s">
        <v>701</v>
      </c>
      <c r="E618" t="s">
        <v>690</v>
      </c>
    </row>
    <row r="619" spans="1:5">
      <c r="A619" s="1">
        <f>IF(B619=選手番号検索!$C$2,COUNTIF($B$2:B619,B619),0)</f>
        <v>0</v>
      </c>
      <c r="B619" t="s">
        <v>850</v>
      </c>
      <c r="C619">
        <v>619</v>
      </c>
      <c r="D619" t="s">
        <v>703</v>
      </c>
      <c r="E619" t="s">
        <v>690</v>
      </c>
    </row>
    <row r="620" spans="1:5">
      <c r="A620" s="1">
        <f>IF(B620=選手番号検索!$C$2,COUNTIF($B$2:B620,B620),0)</f>
        <v>0</v>
      </c>
      <c r="B620" t="s">
        <v>850</v>
      </c>
      <c r="C620">
        <v>620</v>
      </c>
      <c r="D620" t="s">
        <v>114</v>
      </c>
      <c r="E620" t="s">
        <v>690</v>
      </c>
    </row>
    <row r="621" spans="1:5">
      <c r="A621" s="1">
        <f>IF(B621=選手番号検索!$C$2,COUNTIF($B$2:B621,B621),0)</f>
        <v>0</v>
      </c>
      <c r="B621" t="s">
        <v>850</v>
      </c>
      <c r="C621">
        <v>621</v>
      </c>
      <c r="D621" t="s">
        <v>705</v>
      </c>
      <c r="E621" t="s">
        <v>690</v>
      </c>
    </row>
    <row r="622" spans="1:5">
      <c r="A622" s="1">
        <f>IF(B622=選手番号検索!$C$2,COUNTIF($B$2:B622,B622),0)</f>
        <v>0</v>
      </c>
      <c r="B622" t="s">
        <v>850</v>
      </c>
      <c r="C622">
        <v>622</v>
      </c>
      <c r="D622" t="s">
        <v>998</v>
      </c>
      <c r="E622" t="s">
        <v>690</v>
      </c>
    </row>
    <row r="623" spans="1:5">
      <c r="A623" s="1">
        <f>IF(B623=選手番号検索!$C$2,COUNTIF($B$2:B623,B623),0)</f>
        <v>0</v>
      </c>
      <c r="B623" t="s">
        <v>850</v>
      </c>
      <c r="C623">
        <v>623</v>
      </c>
      <c r="D623" t="s">
        <v>1000</v>
      </c>
      <c r="E623" t="s">
        <v>690</v>
      </c>
    </row>
    <row r="624" spans="1:5">
      <c r="A624" s="1">
        <f>IF(B624=選手番号検索!$C$2,COUNTIF($B$2:B624,B624),0)</f>
        <v>0</v>
      </c>
      <c r="B624" t="s">
        <v>850</v>
      </c>
      <c r="C624">
        <v>624</v>
      </c>
      <c r="D624" t="s">
        <v>1282</v>
      </c>
      <c r="E624" t="s">
        <v>690</v>
      </c>
    </row>
    <row r="625" spans="1:5">
      <c r="A625" s="1">
        <f>IF(B625=選手番号検索!$C$2,COUNTIF($B$2:B625,B625),0)</f>
        <v>0</v>
      </c>
      <c r="B625" t="s">
        <v>850</v>
      </c>
      <c r="C625">
        <v>625</v>
      </c>
      <c r="D625" t="s">
        <v>1284</v>
      </c>
      <c r="E625" t="s">
        <v>690</v>
      </c>
    </row>
    <row r="626" spans="1:5">
      <c r="A626" s="1">
        <f>IF(B626=選手番号検索!$C$2,COUNTIF($B$2:B626,B626),0)</f>
        <v>0</v>
      </c>
      <c r="B626" t="s">
        <v>850</v>
      </c>
      <c r="C626">
        <v>626</v>
      </c>
      <c r="D626" t="s">
        <v>1610</v>
      </c>
      <c r="E626" t="s">
        <v>690</v>
      </c>
    </row>
    <row r="627" spans="1:5">
      <c r="A627" s="1">
        <f>IF(B627=選手番号検索!$C$2,COUNTIF($B$2:B627,B627),0)</f>
        <v>0</v>
      </c>
      <c r="B627" t="s">
        <v>850</v>
      </c>
      <c r="C627">
        <v>627</v>
      </c>
      <c r="D627" t="s">
        <v>1612</v>
      </c>
      <c r="E627" t="s">
        <v>690</v>
      </c>
    </row>
    <row r="628" spans="1:5">
      <c r="A628" s="1">
        <f>IF(B628=選手番号検索!$C$2,COUNTIF($B$2:B628,B628),0)</f>
        <v>0</v>
      </c>
      <c r="B628" t="s">
        <v>1707</v>
      </c>
      <c r="C628">
        <v>628</v>
      </c>
      <c r="D628" t="s">
        <v>1614</v>
      </c>
      <c r="E628" t="s">
        <v>1616</v>
      </c>
    </row>
    <row r="629" spans="1:5">
      <c r="A629" s="1">
        <f>IF(B629=選手番号検索!$C$2,COUNTIF($B$2:B629,B629),0)</f>
        <v>0</v>
      </c>
      <c r="B629" t="s">
        <v>851</v>
      </c>
      <c r="C629">
        <v>629</v>
      </c>
      <c r="D629" t="s">
        <v>1617</v>
      </c>
      <c r="E629" t="s">
        <v>709</v>
      </c>
    </row>
    <row r="630" spans="1:5">
      <c r="A630" s="1">
        <f>IF(B630=選手番号検索!$C$2,COUNTIF($B$2:B630,B630),0)</f>
        <v>0</v>
      </c>
      <c r="B630" t="s">
        <v>851</v>
      </c>
      <c r="C630">
        <v>630</v>
      </c>
      <c r="D630" t="s">
        <v>1002</v>
      </c>
      <c r="E630" t="s">
        <v>709</v>
      </c>
    </row>
    <row r="631" spans="1:5">
      <c r="A631" s="1">
        <f>IF(B631=選手番号検索!$C$2,COUNTIF($B$2:B631,B631),0)</f>
        <v>0</v>
      </c>
      <c r="B631" t="s">
        <v>851</v>
      </c>
      <c r="C631">
        <v>631</v>
      </c>
      <c r="D631" t="s">
        <v>707</v>
      </c>
      <c r="E631" t="s">
        <v>709</v>
      </c>
    </row>
    <row r="632" spans="1:5">
      <c r="A632" s="1">
        <f>IF(B632=選手番号検索!$C$2,COUNTIF($B$2:B632,B632),0)</f>
        <v>0</v>
      </c>
      <c r="B632" t="s">
        <v>851</v>
      </c>
      <c r="C632">
        <v>632</v>
      </c>
      <c r="D632" t="s">
        <v>1619</v>
      </c>
      <c r="E632" t="s">
        <v>709</v>
      </c>
    </row>
    <row r="633" spans="1:5">
      <c r="A633" s="1">
        <f>IF(B633=選手番号検索!$C$2,COUNTIF($B$2:B633,B633),0)</f>
        <v>0</v>
      </c>
      <c r="B633" t="s">
        <v>852</v>
      </c>
      <c r="C633">
        <v>633</v>
      </c>
      <c r="D633" t="s">
        <v>710</v>
      </c>
      <c r="E633" t="s">
        <v>712</v>
      </c>
    </row>
    <row r="634" spans="1:5">
      <c r="A634" s="1">
        <f>IF(B634=選手番号検索!$C$2,COUNTIF($B$2:B634,B634),0)</f>
        <v>0</v>
      </c>
      <c r="B634" t="s">
        <v>852</v>
      </c>
      <c r="C634">
        <v>634</v>
      </c>
      <c r="D634" t="s">
        <v>1004</v>
      </c>
      <c r="E634" t="s">
        <v>712</v>
      </c>
    </row>
    <row r="635" spans="1:5">
      <c r="A635" s="1">
        <f>IF(B635=選手番号検索!$C$2,COUNTIF($B$2:B635,B635),0)</f>
        <v>0</v>
      </c>
      <c r="B635" t="s">
        <v>852</v>
      </c>
      <c r="C635">
        <v>635</v>
      </c>
      <c r="D635" t="s">
        <v>1621</v>
      </c>
      <c r="E635" t="s">
        <v>712</v>
      </c>
    </row>
    <row r="636" spans="1:5">
      <c r="A636" s="1">
        <f>IF(B636=選手番号検索!$C$2,COUNTIF($B$2:B636,B636),0)</f>
        <v>0</v>
      </c>
      <c r="B636" t="s">
        <v>852</v>
      </c>
      <c r="C636">
        <v>636</v>
      </c>
      <c r="D636" t="s">
        <v>1286</v>
      </c>
      <c r="E636" t="s">
        <v>712</v>
      </c>
    </row>
    <row r="637" spans="1:5">
      <c r="A637" s="1">
        <f>IF(B637=選手番号検索!$C$2,COUNTIF($B$2:B637,B637),0)</f>
        <v>0</v>
      </c>
      <c r="B637" t="s">
        <v>852</v>
      </c>
      <c r="C637">
        <v>637</v>
      </c>
      <c r="D637" t="s">
        <v>713</v>
      </c>
      <c r="E637" t="s">
        <v>712</v>
      </c>
    </row>
    <row r="638" spans="1:5">
      <c r="A638" s="1">
        <f>IF(B638=選手番号検索!$C$2,COUNTIF($B$2:B638,B638),0)</f>
        <v>0</v>
      </c>
      <c r="B638" t="s">
        <v>852</v>
      </c>
      <c r="C638">
        <v>638</v>
      </c>
      <c r="D638" t="s">
        <v>1623</v>
      </c>
      <c r="E638" t="s">
        <v>712</v>
      </c>
    </row>
    <row r="639" spans="1:5">
      <c r="A639" s="1">
        <f>IF(B639=選手番号検索!$C$2,COUNTIF($B$2:B639,B639),0)</f>
        <v>0</v>
      </c>
      <c r="B639" t="s">
        <v>852</v>
      </c>
      <c r="C639">
        <v>639</v>
      </c>
      <c r="D639" t="s">
        <v>1625</v>
      </c>
      <c r="E639" t="s">
        <v>712</v>
      </c>
    </row>
    <row r="640" spans="1:5">
      <c r="A640" s="1">
        <f>IF(B640=選手番号検索!$C$2,COUNTIF($B$2:B640,B640),0)</f>
        <v>0</v>
      </c>
      <c r="B640" t="s">
        <v>852</v>
      </c>
      <c r="C640">
        <v>640</v>
      </c>
      <c r="D640" t="s">
        <v>717</v>
      </c>
      <c r="E640" t="s">
        <v>712</v>
      </c>
    </row>
    <row r="641" spans="1:5">
      <c r="A641" s="1">
        <f>IF(B641=選手番号検索!$C$2,COUNTIF($B$2:B641,B641),0)</f>
        <v>0</v>
      </c>
      <c r="B641" t="s">
        <v>852</v>
      </c>
      <c r="C641">
        <v>641</v>
      </c>
      <c r="D641" t="s">
        <v>719</v>
      </c>
      <c r="E641" t="s">
        <v>712</v>
      </c>
    </row>
    <row r="642" spans="1:5">
      <c r="A642" s="1">
        <f>IF(B642=選手番号検索!$C$2,COUNTIF($B$2:B642,B642),0)</f>
        <v>0</v>
      </c>
      <c r="B642" t="s">
        <v>852</v>
      </c>
      <c r="C642">
        <v>642</v>
      </c>
      <c r="D642" t="s">
        <v>721</v>
      </c>
      <c r="E642" t="s">
        <v>712</v>
      </c>
    </row>
    <row r="643" spans="1:5">
      <c r="A643" s="1">
        <f>IF(B643=選手番号検索!$C$2,COUNTIF($B$2:B643,B643),0)</f>
        <v>0</v>
      </c>
      <c r="B643" t="s">
        <v>852</v>
      </c>
      <c r="C643">
        <v>643</v>
      </c>
      <c r="D643" t="s">
        <v>1288</v>
      </c>
      <c r="E643" t="s">
        <v>712</v>
      </c>
    </row>
    <row r="644" spans="1:5">
      <c r="A644" s="1">
        <f>IF(B644=選手番号検索!$C$2,COUNTIF($B$2:B644,B644),0)</f>
        <v>0</v>
      </c>
      <c r="B644" t="s">
        <v>852</v>
      </c>
      <c r="C644">
        <v>644</v>
      </c>
      <c r="D644" t="s">
        <v>1006</v>
      </c>
      <c r="E644" t="s">
        <v>712</v>
      </c>
    </row>
    <row r="645" spans="1:5">
      <c r="A645" s="1">
        <f>IF(B645=選手番号検索!$C$2,COUNTIF($B$2:B645,B645),0)</f>
        <v>0</v>
      </c>
      <c r="B645" t="s">
        <v>853</v>
      </c>
      <c r="C645">
        <v>645</v>
      </c>
      <c r="D645" t="s">
        <v>724</v>
      </c>
      <c r="E645" t="s">
        <v>723</v>
      </c>
    </row>
    <row r="646" spans="1:5">
      <c r="A646" s="1">
        <f>IF(B646=選手番号検索!$C$2,COUNTIF($B$2:B646,B646),0)</f>
        <v>0</v>
      </c>
      <c r="B646" t="s">
        <v>853</v>
      </c>
      <c r="C646">
        <v>646</v>
      </c>
      <c r="D646" t="s">
        <v>1290</v>
      </c>
      <c r="E646" t="s">
        <v>723</v>
      </c>
    </row>
    <row r="647" spans="1:5">
      <c r="A647" s="1">
        <f>IF(B647=選手番号検索!$C$2,COUNTIF($B$2:B647,B647),0)</f>
        <v>0</v>
      </c>
      <c r="B647" t="s">
        <v>853</v>
      </c>
      <c r="C647">
        <v>647</v>
      </c>
      <c r="D647" t="s">
        <v>726</v>
      </c>
      <c r="E647" t="s">
        <v>723</v>
      </c>
    </row>
    <row r="648" spans="1:5">
      <c r="A648" s="1">
        <f>IF(B648=選手番号検索!$C$2,COUNTIF($B$2:B648,B648),0)</f>
        <v>0</v>
      </c>
      <c r="B648" t="s">
        <v>853</v>
      </c>
      <c r="C648">
        <v>648</v>
      </c>
      <c r="D648" t="s">
        <v>728</v>
      </c>
      <c r="E648" t="s">
        <v>723</v>
      </c>
    </row>
    <row r="649" spans="1:5">
      <c r="A649" s="1">
        <f>IF(B649=選手番号検索!$C$2,COUNTIF($B$2:B649,B649),0)</f>
        <v>0</v>
      </c>
      <c r="B649" t="s">
        <v>853</v>
      </c>
      <c r="C649">
        <v>649</v>
      </c>
      <c r="D649" t="s">
        <v>474</v>
      </c>
      <c r="E649" t="s">
        <v>723</v>
      </c>
    </row>
    <row r="650" spans="1:5">
      <c r="A650" s="1">
        <f>IF(B650=選手番号検索!$C$2,COUNTIF($B$2:B650,B650),0)</f>
        <v>0</v>
      </c>
      <c r="B650" t="s">
        <v>853</v>
      </c>
      <c r="C650">
        <v>650</v>
      </c>
      <c r="D650" t="s">
        <v>730</v>
      </c>
      <c r="E650" t="s">
        <v>723</v>
      </c>
    </row>
    <row r="651" spans="1:5">
      <c r="A651" s="1">
        <f>IF(B651=選手番号検索!$C$2,COUNTIF($B$2:B651,B651),0)</f>
        <v>0</v>
      </c>
      <c r="B651" t="s">
        <v>853</v>
      </c>
      <c r="C651">
        <v>651</v>
      </c>
      <c r="D651" t="s">
        <v>476</v>
      </c>
      <c r="E651" t="s">
        <v>723</v>
      </c>
    </row>
    <row r="652" spans="1:5">
      <c r="A652" s="1">
        <f>IF(B652=選手番号検索!$C$2,COUNTIF($B$2:B652,B652),0)</f>
        <v>0</v>
      </c>
      <c r="B652" t="s">
        <v>853</v>
      </c>
      <c r="C652">
        <v>652</v>
      </c>
      <c r="D652" t="s">
        <v>732</v>
      </c>
      <c r="E652" t="s">
        <v>723</v>
      </c>
    </row>
    <row r="653" spans="1:5">
      <c r="A653" s="1">
        <f>IF(B653=選手番号検索!$C$2,COUNTIF($B$2:B653,B653),0)</f>
        <v>0</v>
      </c>
      <c r="B653" t="s">
        <v>853</v>
      </c>
      <c r="C653">
        <v>653</v>
      </c>
      <c r="D653" t="s">
        <v>328</v>
      </c>
      <c r="E653" t="s">
        <v>723</v>
      </c>
    </row>
    <row r="654" spans="1:5">
      <c r="A654" s="1">
        <f>IF(B654=選手番号検索!$C$2,COUNTIF($B$2:B654,B654),0)</f>
        <v>0</v>
      </c>
      <c r="B654" t="s">
        <v>853</v>
      </c>
      <c r="C654">
        <v>654</v>
      </c>
      <c r="D654" t="s">
        <v>1008</v>
      </c>
      <c r="E654" t="s">
        <v>723</v>
      </c>
    </row>
    <row r="655" spans="1:5">
      <c r="A655" s="1">
        <f>IF(B655=選手番号検索!$C$2,COUNTIF($B$2:B655,B655),0)</f>
        <v>0</v>
      </c>
      <c r="B655" t="s">
        <v>853</v>
      </c>
      <c r="C655">
        <v>655</v>
      </c>
      <c r="D655" t="s">
        <v>478</v>
      </c>
      <c r="E655" t="s">
        <v>723</v>
      </c>
    </row>
    <row r="656" spans="1:5">
      <c r="A656" s="1">
        <f>IF(B656=選手番号検索!$C$2,COUNTIF($B$2:B656,B656),0)</f>
        <v>0</v>
      </c>
      <c r="B656" t="s">
        <v>853</v>
      </c>
      <c r="C656">
        <v>656</v>
      </c>
      <c r="D656" t="s">
        <v>1292</v>
      </c>
      <c r="E656" t="s">
        <v>723</v>
      </c>
    </row>
    <row r="657" spans="1:5">
      <c r="A657" s="1">
        <f>IF(B657=選手番号検索!$C$2,COUNTIF($B$2:B657,B657),0)</f>
        <v>0</v>
      </c>
      <c r="B657" t="s">
        <v>853</v>
      </c>
      <c r="C657">
        <v>657</v>
      </c>
      <c r="D657" t="s">
        <v>734</v>
      </c>
      <c r="E657" t="s">
        <v>723</v>
      </c>
    </row>
    <row r="658" spans="1:5">
      <c r="A658" s="1">
        <f>IF(B658=選手番号検索!$C$2,COUNTIF($B$2:B658,B658),0)</f>
        <v>0</v>
      </c>
      <c r="B658" t="s">
        <v>853</v>
      </c>
      <c r="C658">
        <v>658</v>
      </c>
      <c r="D658" t="s">
        <v>1627</v>
      </c>
      <c r="E658" t="s">
        <v>723</v>
      </c>
    </row>
    <row r="659" spans="1:5">
      <c r="A659" s="1">
        <f>IF(B659=選手番号検索!$C$2,COUNTIF($B$2:B659,B659),0)</f>
        <v>0</v>
      </c>
      <c r="B659" t="s">
        <v>853</v>
      </c>
      <c r="C659">
        <v>659</v>
      </c>
      <c r="D659" t="s">
        <v>1629</v>
      </c>
      <c r="E659" t="s">
        <v>723</v>
      </c>
    </row>
    <row r="660" spans="1:5">
      <c r="A660" s="1">
        <f>IF(B660=選手番号検索!$C$2,COUNTIF($B$2:B660,B660),0)</f>
        <v>0</v>
      </c>
      <c r="B660" t="s">
        <v>853</v>
      </c>
      <c r="C660">
        <v>660</v>
      </c>
      <c r="D660" t="s">
        <v>1010</v>
      </c>
      <c r="E660" t="s">
        <v>723</v>
      </c>
    </row>
    <row r="661" spans="1:5">
      <c r="A661" s="1">
        <f>IF(B661=選手番号検索!$C$2,COUNTIF($B$2:B661,B661),0)</f>
        <v>0</v>
      </c>
      <c r="B661" t="s">
        <v>853</v>
      </c>
      <c r="C661">
        <v>661</v>
      </c>
      <c r="D661" t="s">
        <v>1631</v>
      </c>
      <c r="E661" t="s">
        <v>723</v>
      </c>
    </row>
    <row r="662" spans="1:5">
      <c r="A662" s="1">
        <f>IF(B662=選手番号検索!$C$2,COUNTIF($B$2:B662,B662),0)</f>
        <v>0</v>
      </c>
      <c r="B662" t="s">
        <v>853</v>
      </c>
      <c r="C662">
        <v>662</v>
      </c>
      <c r="D662" t="s">
        <v>1294</v>
      </c>
      <c r="E662" t="s">
        <v>723</v>
      </c>
    </row>
    <row r="663" spans="1:5">
      <c r="A663" s="1">
        <f>IF(B663=選手番号検索!$C$2,COUNTIF($B$2:B663,B663),0)</f>
        <v>0</v>
      </c>
      <c r="B663" t="s">
        <v>853</v>
      </c>
      <c r="C663">
        <v>663</v>
      </c>
      <c r="D663" t="s">
        <v>736</v>
      </c>
      <c r="E663" t="s">
        <v>723</v>
      </c>
    </row>
    <row r="664" spans="1:5">
      <c r="A664" s="1">
        <f>IF(B664=選手番号検索!$C$2,COUNTIF($B$2:B664,B664),0)</f>
        <v>0</v>
      </c>
      <c r="B664" t="s">
        <v>853</v>
      </c>
      <c r="C664">
        <v>664</v>
      </c>
      <c r="D664" t="s">
        <v>738</v>
      </c>
      <c r="E664" t="s">
        <v>723</v>
      </c>
    </row>
    <row r="665" spans="1:5">
      <c r="A665" s="1">
        <f>IF(B665=選手番号検索!$C$2,COUNTIF($B$2:B665,B665),0)</f>
        <v>0</v>
      </c>
      <c r="B665" t="s">
        <v>853</v>
      </c>
      <c r="C665">
        <v>665</v>
      </c>
      <c r="D665" t="s">
        <v>740</v>
      </c>
      <c r="E665" t="s">
        <v>723</v>
      </c>
    </row>
    <row r="666" spans="1:5">
      <c r="A666" s="1">
        <f>IF(B666=選手番号検索!$C$2,COUNTIF($B$2:B666,B666),0)</f>
        <v>0</v>
      </c>
      <c r="B666" t="s">
        <v>853</v>
      </c>
      <c r="C666">
        <v>666</v>
      </c>
      <c r="D666" t="s">
        <v>742</v>
      </c>
      <c r="E666" t="s">
        <v>723</v>
      </c>
    </row>
    <row r="667" spans="1:5">
      <c r="A667" s="1">
        <f>IF(B667=選手番号検索!$C$2,COUNTIF($B$2:B667,B667),0)</f>
        <v>0</v>
      </c>
      <c r="B667" t="s">
        <v>853</v>
      </c>
      <c r="C667">
        <v>667</v>
      </c>
      <c r="D667" t="s">
        <v>744</v>
      </c>
      <c r="E667" t="s">
        <v>723</v>
      </c>
    </row>
    <row r="668" spans="1:5">
      <c r="A668" s="1">
        <f>IF(B668=選手番号検索!$C$2,COUNTIF($B$2:B668,B668),0)</f>
        <v>0</v>
      </c>
      <c r="B668" t="s">
        <v>853</v>
      </c>
      <c r="C668">
        <v>668</v>
      </c>
      <c r="D668" t="s">
        <v>746</v>
      </c>
      <c r="E668" t="s">
        <v>723</v>
      </c>
    </row>
    <row r="669" spans="1:5">
      <c r="A669" s="1">
        <f>IF(B669=選手番号検索!$C$2,COUNTIF($B$2:B669,B669),0)</f>
        <v>0</v>
      </c>
      <c r="B669" t="s">
        <v>853</v>
      </c>
      <c r="C669">
        <v>669</v>
      </c>
      <c r="D669" t="s">
        <v>748</v>
      </c>
      <c r="E669" t="s">
        <v>723</v>
      </c>
    </row>
    <row r="670" spans="1:5">
      <c r="A670" s="1">
        <f>IF(B670=選手番号検索!$C$2,COUNTIF($B$2:B670,B670),0)</f>
        <v>0</v>
      </c>
      <c r="B670" t="s">
        <v>853</v>
      </c>
      <c r="C670">
        <v>670</v>
      </c>
      <c r="D670" t="s">
        <v>480</v>
      </c>
      <c r="E670" t="s">
        <v>723</v>
      </c>
    </row>
    <row r="671" spans="1:5">
      <c r="A671" s="1">
        <f>IF(B671=選手番号検索!$C$2,COUNTIF($B$2:B671,B671),0)</f>
        <v>0</v>
      </c>
      <c r="B671" t="s">
        <v>853</v>
      </c>
      <c r="C671">
        <v>671</v>
      </c>
      <c r="D671" t="s">
        <v>750</v>
      </c>
      <c r="E671" t="s">
        <v>723</v>
      </c>
    </row>
    <row r="672" spans="1:5">
      <c r="A672" s="1">
        <f>IF(B672=選手番号検索!$C$2,COUNTIF($B$2:B672,B672),0)</f>
        <v>0</v>
      </c>
      <c r="B672" t="s">
        <v>853</v>
      </c>
      <c r="C672">
        <v>672</v>
      </c>
      <c r="D672" t="s">
        <v>482</v>
      </c>
      <c r="E672" t="s">
        <v>723</v>
      </c>
    </row>
    <row r="673" spans="1:5">
      <c r="A673" s="1">
        <f>IF(B673=選手番号検索!$C$2,COUNTIF($B$2:B673,B673),0)</f>
        <v>0</v>
      </c>
      <c r="B673" t="s">
        <v>853</v>
      </c>
      <c r="C673">
        <v>673</v>
      </c>
      <c r="D673" t="s">
        <v>752</v>
      </c>
      <c r="E673" t="s">
        <v>723</v>
      </c>
    </row>
    <row r="674" spans="1:5">
      <c r="A674" s="1">
        <f>IF(B674=選手番号検索!$C$2,COUNTIF($B$2:B674,B674),0)</f>
        <v>0</v>
      </c>
      <c r="B674" t="s">
        <v>853</v>
      </c>
      <c r="C674">
        <v>674</v>
      </c>
      <c r="D674" t="s">
        <v>754</v>
      </c>
      <c r="E674" t="s">
        <v>723</v>
      </c>
    </row>
    <row r="675" spans="1:5">
      <c r="A675" s="1">
        <f>IF(B675=選手番号検索!$C$2,COUNTIF($B$2:B675,B675),0)</f>
        <v>0</v>
      </c>
      <c r="B675" t="s">
        <v>853</v>
      </c>
      <c r="C675">
        <v>675</v>
      </c>
      <c r="D675" t="s">
        <v>756</v>
      </c>
      <c r="E675" t="s">
        <v>723</v>
      </c>
    </row>
    <row r="676" spans="1:5">
      <c r="A676" s="1">
        <f>IF(B676=選手番号検索!$C$2,COUNTIF($B$2:B676,B676),0)</f>
        <v>0</v>
      </c>
      <c r="B676" t="s">
        <v>853</v>
      </c>
      <c r="C676">
        <v>676</v>
      </c>
      <c r="D676" t="s">
        <v>1296</v>
      </c>
      <c r="E676" t="s">
        <v>723</v>
      </c>
    </row>
    <row r="677" spans="1:5">
      <c r="A677" s="1">
        <f>IF(B677=選手番号検索!$C$2,COUNTIF($B$2:B677,B677),0)</f>
        <v>0</v>
      </c>
      <c r="B677" t="s">
        <v>853</v>
      </c>
      <c r="C677">
        <v>677</v>
      </c>
      <c r="D677" t="s">
        <v>758</v>
      </c>
      <c r="E677" t="s">
        <v>723</v>
      </c>
    </row>
    <row r="678" spans="1:5">
      <c r="A678" s="1">
        <f>IF(B678=選手番号検索!$C$2,COUNTIF($B$2:B678,B678),0)</f>
        <v>0</v>
      </c>
      <c r="B678" t="s">
        <v>853</v>
      </c>
      <c r="C678">
        <v>678</v>
      </c>
      <c r="D678" t="s">
        <v>908</v>
      </c>
      <c r="E678" t="s">
        <v>723</v>
      </c>
    </row>
    <row r="679" spans="1:5">
      <c r="A679" s="1">
        <f>IF(B679=選手番号検索!$C$2,COUNTIF($B$2:B679,B679),0)</f>
        <v>0</v>
      </c>
      <c r="B679" t="s">
        <v>853</v>
      </c>
      <c r="C679">
        <v>679</v>
      </c>
      <c r="D679" t="s">
        <v>1633</v>
      </c>
      <c r="E679" t="s">
        <v>723</v>
      </c>
    </row>
    <row r="680" spans="1:5">
      <c r="A680" s="1">
        <f>IF(B680=選手番号検索!$C$2,COUNTIF($B$2:B680,B680),0)</f>
        <v>0</v>
      </c>
      <c r="B680" t="s">
        <v>853</v>
      </c>
      <c r="C680">
        <v>680</v>
      </c>
      <c r="D680" t="s">
        <v>1012</v>
      </c>
      <c r="E680" t="s">
        <v>723</v>
      </c>
    </row>
    <row r="681" spans="1:5">
      <c r="A681" s="1">
        <f>IF(B681=選手番号検索!$C$2,COUNTIF($B$2:B681,B681),0)</f>
        <v>0</v>
      </c>
      <c r="B681" t="s">
        <v>853</v>
      </c>
      <c r="C681">
        <v>681</v>
      </c>
      <c r="D681" t="s">
        <v>1111</v>
      </c>
      <c r="E681" t="s">
        <v>723</v>
      </c>
    </row>
    <row r="682" spans="1:5">
      <c r="A682" s="1">
        <f>IF(B682=選手番号検索!$C$2,COUNTIF($B$2:B682,B682),0)</f>
        <v>0</v>
      </c>
      <c r="B682" t="s">
        <v>853</v>
      </c>
      <c r="C682">
        <v>682</v>
      </c>
      <c r="D682" t="s">
        <v>1014</v>
      </c>
      <c r="E682" t="s">
        <v>723</v>
      </c>
    </row>
    <row r="683" spans="1:5">
      <c r="A683" s="1">
        <f>IF(B683=選手番号検索!$C$2,COUNTIF($B$2:B683,B683),0)</f>
        <v>0</v>
      </c>
      <c r="B683" t="s">
        <v>853</v>
      </c>
      <c r="C683">
        <v>683</v>
      </c>
      <c r="D683" t="s">
        <v>1298</v>
      </c>
      <c r="E683" t="s">
        <v>723</v>
      </c>
    </row>
    <row r="684" spans="1:5">
      <c r="A684" s="1">
        <f>IF(B684=選手番号検索!$C$2,COUNTIF($B$2:B684,B684),0)</f>
        <v>0</v>
      </c>
      <c r="B684" t="s">
        <v>853</v>
      </c>
      <c r="C684">
        <v>684</v>
      </c>
      <c r="D684" t="s">
        <v>1300</v>
      </c>
      <c r="E684" t="s">
        <v>723</v>
      </c>
    </row>
    <row r="685" spans="1:5">
      <c r="A685" s="1">
        <f>IF(B685=選手番号検索!$C$2,COUNTIF($B$2:B685,B685),0)</f>
        <v>0</v>
      </c>
      <c r="B685" t="s">
        <v>853</v>
      </c>
      <c r="C685">
        <v>685</v>
      </c>
      <c r="D685" t="s">
        <v>1635</v>
      </c>
      <c r="E685" t="s">
        <v>723</v>
      </c>
    </row>
    <row r="686" spans="1:5">
      <c r="A686" s="1">
        <f>IF(B686=選手番号検索!$C$2,COUNTIF($B$2:B686,B686),0)</f>
        <v>0</v>
      </c>
      <c r="B686" t="s">
        <v>853</v>
      </c>
      <c r="C686">
        <v>686</v>
      </c>
      <c r="D686" t="s">
        <v>1637</v>
      </c>
      <c r="E686" t="s">
        <v>723</v>
      </c>
    </row>
    <row r="687" spans="1:5">
      <c r="A687" s="1">
        <f>IF(B687=選手番号検索!$C$2,COUNTIF($B$2:B687,B687),0)</f>
        <v>0</v>
      </c>
      <c r="B687" t="s">
        <v>854</v>
      </c>
      <c r="C687">
        <v>687</v>
      </c>
      <c r="D687" t="s">
        <v>1639</v>
      </c>
      <c r="E687" t="s">
        <v>760</v>
      </c>
    </row>
    <row r="688" spans="1:5">
      <c r="A688" s="1">
        <f>IF(B688=選手番号検索!$C$2,COUNTIF($B$2:B688,B688),0)</f>
        <v>0</v>
      </c>
      <c r="B688" t="s">
        <v>854</v>
      </c>
      <c r="C688">
        <v>688</v>
      </c>
      <c r="D688" t="s">
        <v>1641</v>
      </c>
      <c r="E688" t="s">
        <v>760</v>
      </c>
    </row>
    <row r="689" spans="1:5">
      <c r="A689" s="1">
        <f>IF(B689=選手番号検索!$C$2,COUNTIF($B$2:B689,B689),0)</f>
        <v>0</v>
      </c>
      <c r="B689" t="s">
        <v>854</v>
      </c>
      <c r="C689">
        <v>689</v>
      </c>
      <c r="D689" t="s">
        <v>761</v>
      </c>
      <c r="E689" t="s">
        <v>760</v>
      </c>
    </row>
    <row r="690" spans="1:5">
      <c r="A690" s="1">
        <f>IF(B690=選手番号検索!$C$2,COUNTIF($B$2:B690,B690),0)</f>
        <v>0</v>
      </c>
      <c r="B690" t="s">
        <v>854</v>
      </c>
      <c r="C690">
        <v>690</v>
      </c>
      <c r="D690" t="s">
        <v>1643</v>
      </c>
      <c r="E690" t="s">
        <v>760</v>
      </c>
    </row>
    <row r="691" spans="1:5">
      <c r="A691" s="1">
        <f>IF(B691=選手番号検索!$C$2,COUNTIF($B$2:B691,B691),0)</f>
        <v>0</v>
      </c>
      <c r="B691" t="s">
        <v>854</v>
      </c>
      <c r="C691">
        <v>691</v>
      </c>
      <c r="D691" t="s">
        <v>763</v>
      </c>
      <c r="E691" t="s">
        <v>760</v>
      </c>
    </row>
    <row r="692" spans="1:5">
      <c r="A692" s="1">
        <f>IF(B692=選手番号検索!$C$2,COUNTIF($B$2:B692,B692),0)</f>
        <v>0</v>
      </c>
      <c r="B692" t="s">
        <v>854</v>
      </c>
      <c r="C692">
        <v>692</v>
      </c>
      <c r="D692" t="s">
        <v>1016</v>
      </c>
      <c r="E692" t="s">
        <v>760</v>
      </c>
    </row>
    <row r="693" spans="1:5">
      <c r="A693" s="1">
        <f>IF(B693=選手番号検索!$C$2,COUNTIF($B$2:B693,B693),0)</f>
        <v>0</v>
      </c>
      <c r="B693" t="s">
        <v>854</v>
      </c>
      <c r="C693">
        <v>693</v>
      </c>
      <c r="D693" t="s">
        <v>1645</v>
      </c>
      <c r="E693" t="s">
        <v>760</v>
      </c>
    </row>
    <row r="694" spans="1:5">
      <c r="A694" s="1">
        <f>IF(B694=選手番号検索!$C$2,COUNTIF($B$2:B694,B694),0)</f>
        <v>0</v>
      </c>
      <c r="B694" t="s">
        <v>854</v>
      </c>
      <c r="C694">
        <v>694</v>
      </c>
      <c r="D694" t="s">
        <v>1018</v>
      </c>
      <c r="E694" t="s">
        <v>760</v>
      </c>
    </row>
    <row r="695" spans="1:5">
      <c r="A695" s="1">
        <f>IF(B695=選手番号検索!$C$2,COUNTIF($B$2:B695,B695),0)</f>
        <v>0</v>
      </c>
      <c r="B695" t="s">
        <v>854</v>
      </c>
      <c r="C695">
        <v>695</v>
      </c>
      <c r="D695" t="s">
        <v>1647</v>
      </c>
      <c r="E695" t="s">
        <v>760</v>
      </c>
    </row>
    <row r="696" spans="1:5">
      <c r="A696" s="1">
        <f>IF(B696=選手番号検索!$C$2,COUNTIF($B$2:B696,B696),0)</f>
        <v>0</v>
      </c>
      <c r="B696" t="s">
        <v>854</v>
      </c>
      <c r="C696">
        <v>696</v>
      </c>
      <c r="D696" t="s">
        <v>1649</v>
      </c>
      <c r="E696" t="s">
        <v>760</v>
      </c>
    </row>
    <row r="697" spans="1:5">
      <c r="A697" s="1">
        <f>IF(B697=選手番号検索!$C$2,COUNTIF($B$2:B697,B697),0)</f>
        <v>0</v>
      </c>
      <c r="B697" t="s">
        <v>854</v>
      </c>
      <c r="C697">
        <v>697</v>
      </c>
      <c r="D697" t="s">
        <v>765</v>
      </c>
      <c r="E697" t="s">
        <v>760</v>
      </c>
    </row>
    <row r="698" spans="1:5">
      <c r="A698" s="1">
        <f>IF(B698=選手番号検索!$C$2,COUNTIF($B$2:B698,B698),0)</f>
        <v>0</v>
      </c>
      <c r="B698" t="s">
        <v>854</v>
      </c>
      <c r="C698">
        <v>698</v>
      </c>
      <c r="D698" t="s">
        <v>767</v>
      </c>
      <c r="E698" t="s">
        <v>760</v>
      </c>
    </row>
    <row r="699" spans="1:5">
      <c r="A699" s="1">
        <f>IF(B699=選手番号検索!$C$2,COUNTIF($B$2:B699,B699),0)</f>
        <v>0</v>
      </c>
      <c r="B699" t="s">
        <v>854</v>
      </c>
      <c r="C699">
        <v>699</v>
      </c>
      <c r="D699" t="s">
        <v>1020</v>
      </c>
      <c r="E699" t="s">
        <v>760</v>
      </c>
    </row>
    <row r="700" spans="1:5">
      <c r="A700" s="1">
        <f>IF(B700=選手番号検索!$C$2,COUNTIF($B$2:B700,B700),0)</f>
        <v>0</v>
      </c>
      <c r="B700" t="s">
        <v>854</v>
      </c>
      <c r="C700">
        <v>700</v>
      </c>
      <c r="D700" t="s">
        <v>769</v>
      </c>
      <c r="E700" t="s">
        <v>760</v>
      </c>
    </row>
    <row r="701" spans="1:5">
      <c r="A701" s="1">
        <f>IF(B701=選手番号検索!$C$2,COUNTIF($B$2:B701,B701),0)</f>
        <v>0</v>
      </c>
      <c r="B701" t="s">
        <v>854</v>
      </c>
      <c r="C701">
        <v>701</v>
      </c>
      <c r="D701" t="s">
        <v>771</v>
      </c>
      <c r="E701" t="s">
        <v>760</v>
      </c>
    </row>
    <row r="702" spans="1:5">
      <c r="A702" s="1">
        <f>IF(B702=選手番号検索!$C$2,COUNTIF($B$2:B702,B702),0)</f>
        <v>0</v>
      </c>
      <c r="B702" t="s">
        <v>854</v>
      </c>
      <c r="C702">
        <v>702</v>
      </c>
      <c r="D702" t="s">
        <v>773</v>
      </c>
      <c r="E702" t="s">
        <v>760</v>
      </c>
    </row>
    <row r="703" spans="1:5">
      <c r="A703" s="1">
        <f>IF(B703=選手番号検索!$C$2,COUNTIF($B$2:B703,B703),0)</f>
        <v>0</v>
      </c>
      <c r="B703" t="s">
        <v>854</v>
      </c>
      <c r="C703">
        <v>703</v>
      </c>
      <c r="D703" t="s">
        <v>1022</v>
      </c>
      <c r="E703" t="s">
        <v>760</v>
      </c>
    </row>
    <row r="704" spans="1:5">
      <c r="A704" s="1">
        <f>IF(B704=選手番号検索!$C$2,COUNTIF($B$2:B704,B704),0)</f>
        <v>0</v>
      </c>
      <c r="B704" t="s">
        <v>854</v>
      </c>
      <c r="C704">
        <v>704</v>
      </c>
      <c r="D704" t="s">
        <v>1024</v>
      </c>
      <c r="E704" t="s">
        <v>760</v>
      </c>
    </row>
    <row r="705" spans="1:5">
      <c r="A705" s="1">
        <f>IF(B705=選手番号検索!$C$2,COUNTIF($B$2:B705,B705),0)</f>
        <v>0</v>
      </c>
      <c r="B705" t="s">
        <v>854</v>
      </c>
      <c r="C705">
        <v>705</v>
      </c>
      <c r="D705" t="s">
        <v>334</v>
      </c>
      <c r="E705" t="s">
        <v>760</v>
      </c>
    </row>
    <row r="706" spans="1:5">
      <c r="A706" s="1">
        <f>IF(B706=選手番号検索!$C$2,COUNTIF($B$2:B706,B706),0)</f>
        <v>0</v>
      </c>
      <c r="B706" t="s">
        <v>854</v>
      </c>
      <c r="C706">
        <v>706</v>
      </c>
      <c r="D706" t="s">
        <v>777</v>
      </c>
      <c r="E706" t="s">
        <v>760</v>
      </c>
    </row>
    <row r="707" spans="1:5">
      <c r="A707" s="1">
        <f>IF(B707=選手番号検索!$C$2,COUNTIF($B$2:B707,B707),0)</f>
        <v>0</v>
      </c>
      <c r="B707" t="s">
        <v>854</v>
      </c>
      <c r="C707">
        <v>707</v>
      </c>
      <c r="D707" t="s">
        <v>1302</v>
      </c>
      <c r="E707" t="s">
        <v>760</v>
      </c>
    </row>
    <row r="708" spans="1:5">
      <c r="A708" s="1">
        <f>IF(B708=選手番号検索!$C$2,COUNTIF($B$2:B708,B708),0)</f>
        <v>0</v>
      </c>
      <c r="B708" t="s">
        <v>854</v>
      </c>
      <c r="C708">
        <v>708</v>
      </c>
      <c r="D708" t="s">
        <v>1304</v>
      </c>
      <c r="E708" t="s">
        <v>760</v>
      </c>
    </row>
    <row r="709" spans="1:5">
      <c r="A709" s="1">
        <f>IF(B709=選手番号検索!$C$2,COUNTIF($B$2:B709,B709),0)</f>
        <v>0</v>
      </c>
      <c r="B709" t="s">
        <v>855</v>
      </c>
      <c r="C709">
        <v>709</v>
      </c>
      <c r="D709" t="s">
        <v>1026</v>
      </c>
      <c r="E709" t="s">
        <v>779</v>
      </c>
    </row>
    <row r="710" spans="1:5">
      <c r="A710" s="1">
        <f>IF(B710=選手番号検索!$C$2,COUNTIF($B$2:B710,B710),0)</f>
        <v>0</v>
      </c>
      <c r="B710" t="s">
        <v>855</v>
      </c>
      <c r="C710">
        <v>710</v>
      </c>
      <c r="D710" t="s">
        <v>1306</v>
      </c>
      <c r="E710" t="s">
        <v>779</v>
      </c>
    </row>
    <row r="711" spans="1:5">
      <c r="A711" s="1">
        <f>IF(B711=選手番号検索!$C$2,COUNTIF($B$2:B711,B711),0)</f>
        <v>0</v>
      </c>
      <c r="B711" t="s">
        <v>855</v>
      </c>
      <c r="C711">
        <v>711</v>
      </c>
      <c r="D711" t="s">
        <v>1651</v>
      </c>
      <c r="E711" t="s">
        <v>779</v>
      </c>
    </row>
    <row r="712" spans="1:5">
      <c r="A712" s="1">
        <f>IF(B712=選手番号検索!$C$2,COUNTIF($B$2:B712,B712),0)</f>
        <v>0</v>
      </c>
      <c r="B712" t="s">
        <v>855</v>
      </c>
      <c r="C712">
        <v>712</v>
      </c>
      <c r="D712" t="s">
        <v>1308</v>
      </c>
      <c r="E712" t="s">
        <v>779</v>
      </c>
    </row>
    <row r="713" spans="1:5">
      <c r="A713" s="1">
        <f>IF(B713=選手番号検索!$C$2,COUNTIF($B$2:B713,B713),0)</f>
        <v>0</v>
      </c>
      <c r="B713" t="s">
        <v>856</v>
      </c>
      <c r="C713">
        <v>713</v>
      </c>
      <c r="D713" t="s">
        <v>1310</v>
      </c>
      <c r="E713" t="s">
        <v>780</v>
      </c>
    </row>
    <row r="714" spans="1:5">
      <c r="A714" s="1">
        <f>IF(B714=選手番号検索!$C$2,COUNTIF($B$2:B714,B714),0)</f>
        <v>0</v>
      </c>
      <c r="B714" t="s">
        <v>856</v>
      </c>
      <c r="C714">
        <v>714</v>
      </c>
      <c r="D714" t="s">
        <v>1653</v>
      </c>
      <c r="E714" t="s">
        <v>780</v>
      </c>
    </row>
    <row r="715" spans="1:5">
      <c r="A715" s="1">
        <f>IF(B715=選手番号検索!$C$2,COUNTIF($B$2:B715,B715),0)</f>
        <v>0</v>
      </c>
      <c r="B715" t="s">
        <v>856</v>
      </c>
      <c r="C715">
        <v>715</v>
      </c>
      <c r="D715" t="s">
        <v>940</v>
      </c>
      <c r="E715" t="s">
        <v>780</v>
      </c>
    </row>
    <row r="716" spans="1:5">
      <c r="A716" s="1">
        <f>IF(B716=選手番号検索!$C$2,COUNTIF($B$2:B716,B716),0)</f>
        <v>0</v>
      </c>
      <c r="B716" t="s">
        <v>856</v>
      </c>
      <c r="C716">
        <v>716</v>
      </c>
      <c r="D716" t="s">
        <v>1312</v>
      </c>
      <c r="E716" t="s">
        <v>780</v>
      </c>
    </row>
    <row r="717" spans="1:5">
      <c r="A717" s="1">
        <f>IF(B717=選手番号検索!$C$2,COUNTIF($B$2:B717,B717),0)</f>
        <v>0</v>
      </c>
      <c r="B717" t="s">
        <v>856</v>
      </c>
      <c r="C717">
        <v>717</v>
      </c>
      <c r="D717" t="s">
        <v>1314</v>
      </c>
      <c r="E717" t="s">
        <v>780</v>
      </c>
    </row>
    <row r="718" spans="1:5">
      <c r="A718" s="1">
        <f>IF(B718=選手番号検索!$C$2,COUNTIF($B$2:B718,B718),0)</f>
        <v>0</v>
      </c>
      <c r="B718" t="s">
        <v>856</v>
      </c>
      <c r="C718">
        <v>718</v>
      </c>
      <c r="D718" t="s">
        <v>1655</v>
      </c>
      <c r="E718" t="s">
        <v>780</v>
      </c>
    </row>
    <row r="719" spans="1:5">
      <c r="A719" s="1">
        <f>IF(B719=選手番号検索!$C$2,COUNTIF($B$2:B719,B719),0)</f>
        <v>0</v>
      </c>
      <c r="B719" t="s">
        <v>856</v>
      </c>
      <c r="C719">
        <v>719</v>
      </c>
      <c r="D719" t="s">
        <v>785</v>
      </c>
      <c r="E719" t="s">
        <v>780</v>
      </c>
    </row>
    <row r="720" spans="1:5">
      <c r="A720" s="1">
        <f>IF(B720=選手番号検索!$C$2,COUNTIF($B$2:B720,B720),0)</f>
        <v>0</v>
      </c>
      <c r="B720" t="s">
        <v>1708</v>
      </c>
      <c r="C720">
        <v>720</v>
      </c>
      <c r="D720" t="s">
        <v>1657</v>
      </c>
      <c r="E720" t="s">
        <v>1659</v>
      </c>
    </row>
    <row r="721" spans="1:5">
      <c r="A721" s="1">
        <f>IF(B721=選手番号検索!$C$2,COUNTIF($B$2:B721,B721),0)</f>
        <v>0</v>
      </c>
      <c r="B721" t="s">
        <v>1709</v>
      </c>
      <c r="C721">
        <v>721</v>
      </c>
      <c r="D721" t="s">
        <v>1660</v>
      </c>
      <c r="E721" t="s">
        <v>1662</v>
      </c>
    </row>
    <row r="722" spans="1:5">
      <c r="A722" s="1">
        <f>IF(B722=選手番号検索!$C$2,COUNTIF($B$2:B722,B722),0)</f>
        <v>0</v>
      </c>
      <c r="B722" t="s">
        <v>1341</v>
      </c>
      <c r="C722">
        <v>722</v>
      </c>
      <c r="D722" t="s">
        <v>1663</v>
      </c>
      <c r="E722" t="s">
        <v>1316</v>
      </c>
    </row>
    <row r="723" spans="1:5">
      <c r="A723" s="1">
        <f>IF(B723=選手番号検索!$C$2,COUNTIF($B$2:B723,B723),0)</f>
        <v>0</v>
      </c>
      <c r="B723" t="s">
        <v>857</v>
      </c>
      <c r="C723">
        <v>723</v>
      </c>
      <c r="D723" t="s">
        <v>788</v>
      </c>
      <c r="E723" t="s">
        <v>787</v>
      </c>
    </row>
    <row r="724" spans="1:5">
      <c r="A724" s="1">
        <f>IF(B724=選手番号検索!$C$2,COUNTIF($B$2:B724,B724),0)</f>
        <v>0</v>
      </c>
      <c r="B724" t="s">
        <v>857</v>
      </c>
      <c r="C724">
        <v>724</v>
      </c>
      <c r="D724" t="s">
        <v>954</v>
      </c>
      <c r="E724" t="s">
        <v>787</v>
      </c>
    </row>
    <row r="725" spans="1:5">
      <c r="A725" s="1">
        <f>IF(B725=選手番号検索!$C$2,COUNTIF($B$2:B725,B725),0)</f>
        <v>0</v>
      </c>
      <c r="B725" t="s">
        <v>857</v>
      </c>
      <c r="C725">
        <v>725</v>
      </c>
      <c r="D725" t="s">
        <v>790</v>
      </c>
      <c r="E725" t="s">
        <v>787</v>
      </c>
    </row>
    <row r="726" spans="1:5">
      <c r="A726" s="1">
        <f>IF(B726=選手番号検索!$C$2,COUNTIF($B$2:B726,B726),0)</f>
        <v>0</v>
      </c>
      <c r="B726" t="s">
        <v>857</v>
      </c>
      <c r="C726">
        <v>726</v>
      </c>
      <c r="D726" t="s">
        <v>792</v>
      </c>
      <c r="E726" t="s">
        <v>787</v>
      </c>
    </row>
    <row r="727" spans="1:5">
      <c r="A727" s="1">
        <f>IF(B727=選手番号検索!$C$2,COUNTIF($B$2:B727,B727),0)</f>
        <v>0</v>
      </c>
      <c r="B727" t="s">
        <v>857</v>
      </c>
      <c r="C727">
        <v>727</v>
      </c>
      <c r="D727" t="s">
        <v>1319</v>
      </c>
      <c r="E727" t="s">
        <v>787</v>
      </c>
    </row>
    <row r="728" spans="1:5">
      <c r="A728" s="1">
        <f>IF(B728=選手番号検索!$C$2,COUNTIF($B$2:B728,B728),0)</f>
        <v>0</v>
      </c>
      <c r="B728" t="s">
        <v>857</v>
      </c>
      <c r="C728">
        <v>728</v>
      </c>
      <c r="D728" t="s">
        <v>1193</v>
      </c>
      <c r="E728" t="s">
        <v>787</v>
      </c>
    </row>
    <row r="729" spans="1:5">
      <c r="A729" s="1">
        <f>IF(B729=選手番号検索!$C$2,COUNTIF($B$2:B729,B729),0)</f>
        <v>0</v>
      </c>
      <c r="B729" t="s">
        <v>857</v>
      </c>
      <c r="C729">
        <v>729</v>
      </c>
      <c r="D729" t="s">
        <v>1195</v>
      </c>
      <c r="E729" t="s">
        <v>787</v>
      </c>
    </row>
    <row r="730" spans="1:5">
      <c r="A730" s="1">
        <f>IF(B730=選手番号検索!$C$2,COUNTIF($B$2:B730,B730),0)</f>
        <v>0</v>
      </c>
      <c r="B730" t="s">
        <v>857</v>
      </c>
      <c r="C730">
        <v>730</v>
      </c>
      <c r="D730" t="s">
        <v>1665</v>
      </c>
      <c r="E730" t="s">
        <v>787</v>
      </c>
    </row>
    <row r="731" spans="1:5">
      <c r="A731" s="1">
        <f>IF(B731=選手番号検索!$C$2,COUNTIF($B$2:B731,B731),0)</f>
        <v>0</v>
      </c>
      <c r="B731" t="s">
        <v>1710</v>
      </c>
      <c r="C731">
        <v>731</v>
      </c>
      <c r="D731" t="s">
        <v>1667</v>
      </c>
      <c r="E731" t="s">
        <v>1669</v>
      </c>
    </row>
    <row r="732" spans="1:5">
      <c r="A732" s="1">
        <f>IF(B732=選手番号検索!$C$2,COUNTIF($B$2:B732,B732),0)</f>
        <v>0</v>
      </c>
      <c r="B732" t="s">
        <v>858</v>
      </c>
      <c r="C732">
        <v>732</v>
      </c>
      <c r="D732" t="s">
        <v>1321</v>
      </c>
      <c r="E732" t="s">
        <v>794</v>
      </c>
    </row>
    <row r="733" spans="1:5">
      <c r="A733" s="1">
        <f>IF(B733=選手番号検索!$C$2,COUNTIF($B$2:B733,B733),0)</f>
        <v>0</v>
      </c>
      <c r="B733" t="s">
        <v>858</v>
      </c>
      <c r="C733">
        <v>733</v>
      </c>
      <c r="D733" t="s">
        <v>1028</v>
      </c>
      <c r="E733" t="s">
        <v>794</v>
      </c>
    </row>
    <row r="734" spans="1:5">
      <c r="A734" s="1">
        <f>IF(B734=選手番号検索!$C$2,COUNTIF($B$2:B734,B734),0)</f>
        <v>0</v>
      </c>
      <c r="B734" t="s">
        <v>858</v>
      </c>
      <c r="C734">
        <v>734</v>
      </c>
      <c r="D734" t="s">
        <v>1030</v>
      </c>
      <c r="E734" t="s">
        <v>794</v>
      </c>
    </row>
    <row r="735" spans="1:5">
      <c r="A735" s="1">
        <f>IF(B735=選手番号検索!$C$2,COUNTIF($B$2:B735,B735),0)</f>
        <v>0</v>
      </c>
      <c r="B735" t="s">
        <v>859</v>
      </c>
      <c r="C735">
        <v>735</v>
      </c>
      <c r="D735" t="s">
        <v>1323</v>
      </c>
      <c r="E735" t="s">
        <v>1032</v>
      </c>
    </row>
    <row r="736" spans="1:5">
      <c r="A736" s="1">
        <f>IF(B736=選手番号検索!$C$2,COUNTIF($B$2:B736,B736),0)</f>
        <v>0</v>
      </c>
      <c r="B736" t="s">
        <v>859</v>
      </c>
      <c r="C736">
        <v>736</v>
      </c>
      <c r="D736" t="s">
        <v>795</v>
      </c>
      <c r="E736" t="s">
        <v>1032</v>
      </c>
    </row>
    <row r="737" spans="1:5">
      <c r="A737" s="1">
        <f>IF(B737=選手番号検索!$C$2,COUNTIF($B$2:B737,B737),0)</f>
        <v>0</v>
      </c>
      <c r="B737" t="s">
        <v>859</v>
      </c>
      <c r="C737">
        <v>737</v>
      </c>
      <c r="D737" t="s">
        <v>1325</v>
      </c>
      <c r="E737" t="s">
        <v>1032</v>
      </c>
    </row>
    <row r="738" spans="1:5">
      <c r="A738" s="1">
        <f>IF(B738=選手番号検索!$C$2,COUNTIF($B$2:B738,B738),0)</f>
        <v>0</v>
      </c>
      <c r="B738" t="s">
        <v>859</v>
      </c>
      <c r="C738">
        <v>738</v>
      </c>
      <c r="D738" t="s">
        <v>797</v>
      </c>
      <c r="E738" t="s">
        <v>1032</v>
      </c>
    </row>
    <row r="739" spans="1:5">
      <c r="A739" s="1">
        <f>IF(B739=選手番号検索!$C$2,COUNTIF($B$2:B739,B739),0)</f>
        <v>0</v>
      </c>
      <c r="B739" t="s">
        <v>859</v>
      </c>
      <c r="C739">
        <v>739</v>
      </c>
      <c r="D739" t="s">
        <v>1670</v>
      </c>
      <c r="E739" t="s">
        <v>1032</v>
      </c>
    </row>
    <row r="740" spans="1:5">
      <c r="A740" s="1">
        <f>IF(B740=選手番号検索!$C$2,COUNTIF($B$2:B740,B740),0)</f>
        <v>0</v>
      </c>
      <c r="B740" t="s">
        <v>859</v>
      </c>
      <c r="C740">
        <v>740</v>
      </c>
      <c r="D740" t="s">
        <v>799</v>
      </c>
      <c r="E740" t="s">
        <v>1032</v>
      </c>
    </row>
    <row r="741" spans="1:5">
      <c r="A741" s="1">
        <f>IF(B741=選手番号検索!$C$2,COUNTIF($B$2:B741,B741),0)</f>
        <v>0</v>
      </c>
      <c r="B741" t="s">
        <v>859</v>
      </c>
      <c r="C741">
        <v>741</v>
      </c>
      <c r="D741" t="s">
        <v>1672</v>
      </c>
      <c r="E741" t="s">
        <v>1032</v>
      </c>
    </row>
    <row r="742" spans="1:5">
      <c r="A742" s="1">
        <f>IF(B742=選手番号検索!$C$2,COUNTIF($B$2:B742,B742),0)</f>
        <v>0</v>
      </c>
      <c r="B742" t="s">
        <v>859</v>
      </c>
      <c r="C742">
        <v>742</v>
      </c>
      <c r="D742" t="s">
        <v>1674</v>
      </c>
      <c r="E742" t="s">
        <v>1032</v>
      </c>
    </row>
    <row r="743" spans="1:5">
      <c r="A743" s="1">
        <f>IF(B743=選手番号検索!$C$2,COUNTIF($B$2:B743,B743),0)</f>
        <v>0</v>
      </c>
      <c r="B743" t="s">
        <v>859</v>
      </c>
      <c r="C743">
        <v>743</v>
      </c>
      <c r="D743" t="s">
        <v>1676</v>
      </c>
      <c r="E743" t="s">
        <v>1032</v>
      </c>
    </row>
    <row r="744" spans="1:5">
      <c r="A744" s="1">
        <f>IF(B744=選手番号検索!$C$2,COUNTIF($B$2:B744,B744),0)</f>
        <v>0</v>
      </c>
      <c r="B744" t="s">
        <v>859</v>
      </c>
      <c r="C744">
        <v>744</v>
      </c>
      <c r="D744" t="s">
        <v>1327</v>
      </c>
      <c r="E744" t="s">
        <v>1032</v>
      </c>
    </row>
    <row r="745" spans="1:5">
      <c r="A745" s="1">
        <f>IF(B745=選手番号検索!$C$2,COUNTIF($B$2:B745,B745),0)</f>
        <v>0</v>
      </c>
      <c r="B745" t="s">
        <v>859</v>
      </c>
      <c r="C745">
        <v>745</v>
      </c>
      <c r="D745" t="s">
        <v>801</v>
      </c>
      <c r="E745" t="s">
        <v>1032</v>
      </c>
    </row>
    <row r="746" spans="1:5">
      <c r="A746" s="1">
        <f>IF(B746=選手番号検索!$C$2,COUNTIF($B$2:B746,B746),0)</f>
        <v>0</v>
      </c>
      <c r="B746" t="s">
        <v>859</v>
      </c>
      <c r="C746">
        <v>746</v>
      </c>
      <c r="D746" t="s">
        <v>1329</v>
      </c>
      <c r="E746" t="s">
        <v>1032</v>
      </c>
    </row>
    <row r="747" spans="1:5">
      <c r="A747" s="1">
        <f>IF(B747=選手番号検索!$C$2,COUNTIF($B$2:B747,B747),0)</f>
        <v>0</v>
      </c>
      <c r="B747" t="s">
        <v>859</v>
      </c>
      <c r="C747">
        <v>747</v>
      </c>
      <c r="D747" t="s">
        <v>803</v>
      </c>
      <c r="E747" t="s">
        <v>1032</v>
      </c>
    </row>
    <row r="748" spans="1:5">
      <c r="A748" s="1">
        <f>IF(B748=選手番号検索!$C$2,COUNTIF($B$2:B748,B748),0)</f>
        <v>0</v>
      </c>
      <c r="B748" t="s">
        <v>859</v>
      </c>
      <c r="C748">
        <v>748</v>
      </c>
      <c r="D748" t="s">
        <v>805</v>
      </c>
      <c r="E748" t="s">
        <v>1032</v>
      </c>
    </row>
    <row r="749" spans="1:5">
      <c r="A749" s="1">
        <f>IF(B749=選手番号検索!$C$2,COUNTIF($B$2:B749,B749),0)</f>
        <v>0</v>
      </c>
      <c r="B749" t="s">
        <v>859</v>
      </c>
      <c r="C749">
        <v>749</v>
      </c>
      <c r="D749" t="s">
        <v>1033</v>
      </c>
      <c r="E749" t="s">
        <v>1032</v>
      </c>
    </row>
    <row r="750" spans="1:5">
      <c r="A750" s="1">
        <f>IF(B750=選手番号検索!$C$2,COUNTIF($B$2:B750,B750),0)</f>
        <v>0</v>
      </c>
      <c r="B750" t="s">
        <v>859</v>
      </c>
      <c r="C750">
        <v>750</v>
      </c>
      <c r="D750" t="s">
        <v>1331</v>
      </c>
      <c r="E750" t="s">
        <v>1032</v>
      </c>
    </row>
    <row r="751" spans="1:5">
      <c r="A751" s="1">
        <f>IF(B751=選手番号検索!$C$2,COUNTIF($B$2:B751,B751),0)</f>
        <v>0</v>
      </c>
      <c r="B751" t="s">
        <v>1711</v>
      </c>
      <c r="C751">
        <v>751</v>
      </c>
      <c r="D751" t="s">
        <v>1678</v>
      </c>
      <c r="E751" t="s">
        <v>1680</v>
      </c>
    </row>
    <row r="752" spans="1:5">
      <c r="A752" s="1">
        <f>IF(B752=選手番号検索!$C$2,COUNTIF($B$2:B752,B752),0)</f>
        <v>0</v>
      </c>
      <c r="B752" t="s">
        <v>1711</v>
      </c>
      <c r="C752">
        <v>752</v>
      </c>
      <c r="D752" t="s">
        <v>1681</v>
      </c>
      <c r="E752" t="s">
        <v>1680</v>
      </c>
    </row>
    <row r="753" spans="1:5">
      <c r="A753" s="1">
        <f>IF(B753=選手番号検索!$C$2,COUNTIF($B$2:B753,B753),0)</f>
        <v>0</v>
      </c>
      <c r="B753" t="s">
        <v>1711</v>
      </c>
      <c r="C753">
        <v>753</v>
      </c>
      <c r="D753" t="s">
        <v>1683</v>
      </c>
      <c r="E753" t="s">
        <v>1680</v>
      </c>
    </row>
    <row r="754" spans="1:5">
      <c r="A754" s="1">
        <f>IF(B754=選手番号検索!$C$2,COUNTIF($B$2:B754,B754),0)</f>
        <v>0</v>
      </c>
      <c r="B754" t="s">
        <v>1711</v>
      </c>
      <c r="C754">
        <v>754</v>
      </c>
      <c r="D754" t="s">
        <v>1685</v>
      </c>
      <c r="E754" t="s">
        <v>1680</v>
      </c>
    </row>
    <row r="755" spans="1:5">
      <c r="A755" s="1">
        <f>IF(B755=選手番号検索!$C$2,COUNTIF($B$2:B755,B755),0)</f>
        <v>0</v>
      </c>
      <c r="B755" t="s">
        <v>860</v>
      </c>
      <c r="C755">
        <v>755</v>
      </c>
      <c r="D755" t="s">
        <v>1035</v>
      </c>
      <c r="E755" t="s">
        <v>807</v>
      </c>
    </row>
    <row r="756" spans="1:5">
      <c r="A756" s="1">
        <f>IF(B756=選手番号検索!$C$2,COUNTIF($B$2:B756,B756),0)</f>
        <v>0</v>
      </c>
      <c r="B756" t="s">
        <v>860</v>
      </c>
      <c r="C756">
        <v>756</v>
      </c>
      <c r="D756" t="s">
        <v>808</v>
      </c>
      <c r="E756" t="s">
        <v>807</v>
      </c>
    </row>
    <row r="757" spans="1:5">
      <c r="A757" s="1">
        <f>IF(B757=選手番号検索!$C$2,COUNTIF($B$2:B757,B757),0)</f>
        <v>0</v>
      </c>
      <c r="B757" t="s">
        <v>860</v>
      </c>
      <c r="C757">
        <v>757</v>
      </c>
      <c r="D757" t="s">
        <v>1037</v>
      </c>
      <c r="E757" t="s">
        <v>807</v>
      </c>
    </row>
    <row r="758" spans="1:5">
      <c r="A758" s="1">
        <f>IF(B758=選手番号検索!$C$2,COUNTIF($B$2:B758,B758),0)</f>
        <v>0</v>
      </c>
      <c r="B758" t="s">
        <v>1712</v>
      </c>
      <c r="C758">
        <v>758</v>
      </c>
      <c r="D758" t="s">
        <v>461</v>
      </c>
      <c r="E758" t="s">
        <v>1687</v>
      </c>
    </row>
    <row r="759" spans="1:5">
      <c r="A759" s="1">
        <f>IF(B759=選手番号検索!$C$2,COUNTIF($B$2:B759,B759),0)</f>
        <v>0</v>
      </c>
      <c r="B759" s="36">
        <v>53071</v>
      </c>
      <c r="C759">
        <v>759</v>
      </c>
      <c r="D759" t="s">
        <v>1688</v>
      </c>
      <c r="E759" t="s">
        <v>1335</v>
      </c>
    </row>
    <row r="760" spans="1:5">
      <c r="A760" s="1">
        <f>IF(B760=選手番号検索!$C$2,COUNTIF($B$2:B760,B760),0)</f>
        <v>0</v>
      </c>
      <c r="B760" s="36">
        <v>53071</v>
      </c>
      <c r="C760">
        <v>760</v>
      </c>
      <c r="D760" t="s">
        <v>1333</v>
      </c>
      <c r="E760" t="s">
        <v>1335</v>
      </c>
    </row>
    <row r="761" spans="1:5">
      <c r="A761" s="1">
        <f>IF(B761=選手番号検索!$C$2,COUNTIF($B$2:B761,B761),0)</f>
        <v>0</v>
      </c>
      <c r="B761" s="36">
        <v>53071</v>
      </c>
      <c r="C761">
        <v>761</v>
      </c>
      <c r="D761" t="s">
        <v>1690</v>
      </c>
      <c r="E761" t="s">
        <v>1335</v>
      </c>
    </row>
    <row r="762" spans="1:5">
      <c r="A762" s="1">
        <f>IF(B762=選手番号検索!$C$2,COUNTIF($B$2:B762,B762),0)</f>
        <v>0</v>
      </c>
      <c r="B762" s="36">
        <v>53071</v>
      </c>
      <c r="C762">
        <v>762</v>
      </c>
      <c r="D762" t="s">
        <v>1692</v>
      </c>
      <c r="E762" t="s">
        <v>1335</v>
      </c>
    </row>
    <row r="763" spans="1:5">
      <c r="A763" s="1">
        <f>IF(B763=選手番号検索!$C$2,COUNTIF($B$2:B763,B763),0)</f>
        <v>0</v>
      </c>
      <c r="B763" s="36">
        <v>53071</v>
      </c>
      <c r="C763">
        <v>763</v>
      </c>
      <c r="D763" t="s">
        <v>1694</v>
      </c>
      <c r="E763" t="s">
        <v>1335</v>
      </c>
    </row>
    <row r="764" spans="1:5">
      <c r="A764" s="1">
        <f>IF(B764=選手番号検索!$C$2,COUNTIF($B$2:B764,B764),0)</f>
        <v>0</v>
      </c>
      <c r="B764" s="36">
        <v>53071</v>
      </c>
      <c r="C764">
        <v>764</v>
      </c>
      <c r="D764" t="s">
        <v>1696</v>
      </c>
      <c r="E764" t="s">
        <v>1335</v>
      </c>
    </row>
    <row r="765" spans="1:5">
      <c r="A765" s="1">
        <f>IF(B765=選手番号検索!$C$2,COUNTIF($B$2:B765,B765),0)</f>
        <v>0</v>
      </c>
      <c r="B765" s="36">
        <v>53071</v>
      </c>
      <c r="C765">
        <v>765</v>
      </c>
      <c r="D765" t="s">
        <v>1698</v>
      </c>
      <c r="E765" t="s">
        <v>1335</v>
      </c>
    </row>
    <row r="766" spans="1:5">
      <c r="A766" s="1">
        <f>IF(B766=選手番号検索!$C$2,COUNTIF($B$2:B766,B766),0)</f>
        <v>0</v>
      </c>
      <c r="B766" s="36">
        <v>53071</v>
      </c>
      <c r="C766">
        <v>766</v>
      </c>
      <c r="D766" t="s">
        <v>1700</v>
      </c>
      <c r="E766" t="s">
        <v>1335</v>
      </c>
    </row>
    <row r="767" spans="1:5">
      <c r="A767" s="1">
        <f>IF(B767=選手番号検索!$C$2,COUNTIF($B$2:B767,B767),0)</f>
        <v>0</v>
      </c>
      <c r="B767" s="36">
        <v>53071</v>
      </c>
      <c r="C767">
        <v>767</v>
      </c>
      <c r="D767" t="s">
        <v>1702</v>
      </c>
      <c r="E767" t="s">
        <v>1335</v>
      </c>
    </row>
    <row r="768" spans="1:5">
      <c r="A768" s="1">
        <f>IF(B768=選手番号検索!$C$2,COUNTIF($B$2:B768,B768),0)</f>
        <v>0</v>
      </c>
      <c r="B768" s="36">
        <v>53177</v>
      </c>
      <c r="C768">
        <v>768</v>
      </c>
      <c r="D768" t="s">
        <v>1704</v>
      </c>
      <c r="E768" t="s">
        <v>1336</v>
      </c>
    </row>
    <row r="769" spans="1:5">
      <c r="A769" s="1">
        <f>IF(B769=選手番号検索!$C$2,COUNTIF($B$2:B769,B769),0)</f>
        <v>0</v>
      </c>
    </row>
    <row r="770" spans="1:5">
      <c r="A770" s="1">
        <f>IF(B770=選手番号検索!$C$2,COUNTIF($B$2:B770,B770),0)</f>
        <v>0</v>
      </c>
    </row>
    <row r="771" spans="1:5">
      <c r="A771" s="1">
        <f>IF(B771=選手番号検索!$C$2,COUNTIF($B$2:B771,B771),0)</f>
        <v>0</v>
      </c>
    </row>
    <row r="772" spans="1:5">
      <c r="A772" s="1">
        <f>IF(B772=選手番号検索!$C$2,COUNTIF($B$2:B772,B772),0)</f>
        <v>0</v>
      </c>
    </row>
    <row r="773" spans="1:5">
      <c r="A773" s="1">
        <f>IF(B773=選手番号検索!$C$2,COUNTIF($B$2:B773,B773),0)</f>
        <v>0</v>
      </c>
    </row>
    <row r="774" spans="1:5">
      <c r="A774" s="1">
        <f>IF(B774=選手番号検索!$C$2,COUNTIF($B$2:B774,B774),0)</f>
        <v>0</v>
      </c>
    </row>
    <row r="775" spans="1:5">
      <c r="A775" s="1">
        <f>IF(B775=選手番号検索!$C$2,COUNTIF($B$2:B775,B775),0)</f>
        <v>0</v>
      </c>
    </row>
    <row r="776" spans="1:5">
      <c r="A776" s="1">
        <f>IF(B776=選手番号検索!$C$2,COUNTIF($B$2:B776,B776),0)</f>
        <v>0</v>
      </c>
    </row>
    <row r="777" spans="1:5">
      <c r="A777" s="1">
        <f>IF(B777=選手番号検索!$C$2,COUNTIF($B$2:B777,B777),0)</f>
        <v>0</v>
      </c>
    </row>
    <row r="778" spans="1:5">
      <c r="A778" s="1">
        <f>IF(B778=選手番号検索!$C$2,COUNTIF($B$2:B778,B778),0)</f>
        <v>0</v>
      </c>
    </row>
    <row r="779" spans="1:5">
      <c r="A779" s="1">
        <f>IF(B779=選手番号検索!$C$2,COUNTIF($B$2:B779,B779),0)</f>
        <v>0</v>
      </c>
    </row>
    <row r="780" spans="1:5">
      <c r="A780" s="1">
        <f>IF(B780=選手番号検索!$C$2,COUNTIF($B$2:B780,B780),0)</f>
        <v>0</v>
      </c>
      <c r="E780" s="6"/>
    </row>
    <row r="781" spans="1:5">
      <c r="A781" s="1">
        <f>IF(B781=選手番号検索!$C$2,COUNTIF($B$2:B781,B781),0)</f>
        <v>0</v>
      </c>
      <c r="E781" s="6"/>
    </row>
    <row r="782" spans="1:5">
      <c r="A782" s="1">
        <f>IF(B782=選手番号検索!$C$2,COUNTIF($B$2:B782,B782),0)</f>
        <v>0</v>
      </c>
      <c r="E782" s="6"/>
    </row>
    <row r="783" spans="1:5">
      <c r="A783" s="1">
        <f>IF(B783=選手番号検索!$C$2,COUNTIF($B$2:B783,B783),0)</f>
        <v>0</v>
      </c>
      <c r="E783" s="6"/>
    </row>
    <row r="784" spans="1:5">
      <c r="A784" s="1">
        <f>IF(B784=選手番号検索!$C$2,COUNTIF($B$2:B784,B784),0)</f>
        <v>0</v>
      </c>
      <c r="E784" s="6"/>
    </row>
    <row r="785" spans="1:5">
      <c r="A785" s="1">
        <f>IF(B785=選手番号検索!$C$2,COUNTIF($B$2:B785,B785),0)</f>
        <v>0</v>
      </c>
      <c r="E785" s="6"/>
    </row>
    <row r="786" spans="1:5">
      <c r="A786" s="1">
        <f>IF(B786=選手番号検索!$C$2,COUNTIF($B$2:B786,B786),0)</f>
        <v>0</v>
      </c>
      <c r="E786" s="6"/>
    </row>
    <row r="787" spans="1:5">
      <c r="A787" s="1">
        <f>IF(B787=選手番号検索!$C$2,COUNTIF($B$2:B787,B787),0)</f>
        <v>0</v>
      </c>
      <c r="E787" s="6"/>
    </row>
    <row r="788" spans="1:5">
      <c r="A788" s="1">
        <f>IF(B788=選手番号検索!$C$2,COUNTIF($B$2:B788,B788),0)</f>
        <v>0</v>
      </c>
      <c r="E788" s="6"/>
    </row>
    <row r="789" spans="1:5">
      <c r="A789" s="1">
        <f>IF(B789=選手番号検索!$C$2,COUNTIF($B$2:B789,B789),0)</f>
        <v>0</v>
      </c>
      <c r="E789" s="6"/>
    </row>
    <row r="790" spans="1:5">
      <c r="A790" s="1">
        <f>IF(B790=選手番号検索!$C$2,COUNTIF($B$2:B790,B790),0)</f>
        <v>0</v>
      </c>
      <c r="E790" s="6"/>
    </row>
    <row r="791" spans="1:5">
      <c r="A791" s="1">
        <f>IF(B791=選手番号検索!$C$2,COUNTIF($B$2:B791,B791),0)</f>
        <v>0</v>
      </c>
      <c r="E791" s="6"/>
    </row>
    <row r="792" spans="1:5">
      <c r="A792" s="1">
        <f>IF(B792=選手番号検索!$C$2,COUNTIF($B$2:B792,B792),0)</f>
        <v>0</v>
      </c>
      <c r="E792" s="6"/>
    </row>
    <row r="793" spans="1:5">
      <c r="A793" s="1">
        <f>IF(B793=選手番号検索!$C$2,COUNTIF($B$2:B793,B793),0)</f>
        <v>0</v>
      </c>
      <c r="E793" s="6"/>
    </row>
    <row r="794" spans="1:5">
      <c r="A794" s="1">
        <f>IF(B794=選手番号検索!$C$2,COUNTIF($B$2:B794,B794),0)</f>
        <v>0</v>
      </c>
      <c r="E794" s="6"/>
    </row>
    <row r="795" spans="1:5">
      <c r="A795" s="1">
        <f>IF(B795=選手番号検索!$C$2,COUNTIF($B$2:B795,B795),0)</f>
        <v>0</v>
      </c>
      <c r="E795" s="6"/>
    </row>
    <row r="796" spans="1:5">
      <c r="A796" s="1">
        <f>IF(B796=選手番号検索!$C$2,COUNTIF($B$2:B796,B796),0)</f>
        <v>0</v>
      </c>
      <c r="E796" s="6"/>
    </row>
    <row r="797" spans="1:5">
      <c r="A797" s="1">
        <f>IF(B797=選手番号検索!$C$2,COUNTIF($B$2:B797,B797),0)</f>
        <v>0</v>
      </c>
      <c r="E797" s="6"/>
    </row>
    <row r="798" spans="1:5">
      <c r="A798" s="1">
        <f>IF(B798=選手番号検索!$C$2,COUNTIF($B$2:B798,B798),0)</f>
        <v>0</v>
      </c>
      <c r="E798" s="6"/>
    </row>
    <row r="799" spans="1:5">
      <c r="A799" s="1">
        <f>IF(B799=選手番号検索!$C$2,COUNTIF($B$2:B799,B799),0)</f>
        <v>0</v>
      </c>
      <c r="E799" s="6"/>
    </row>
    <row r="800" spans="1:5">
      <c r="A800" s="1">
        <f>IF(B800=選手番号検索!$C$2,COUNTIF($B$2:B800,B800),0)</f>
        <v>0</v>
      </c>
      <c r="E800" s="6"/>
    </row>
    <row r="801" spans="1:5">
      <c r="A801" s="1">
        <f>IF(B801=選手番号検索!$C$2,COUNTIF($B$2:B801,B801),0)</f>
        <v>0</v>
      </c>
      <c r="E801" s="6"/>
    </row>
    <row r="802" spans="1:5">
      <c r="A802" s="1">
        <f>IF(B802=選手番号検索!$C$2,COUNTIF($B$2:B802,B802),0)</f>
        <v>0</v>
      </c>
      <c r="E802" s="6"/>
    </row>
    <row r="803" spans="1:5">
      <c r="A803" s="1">
        <f>IF(B803=選手番号検索!$C$2,COUNTIF($B$2:B803,B803),0)</f>
        <v>0</v>
      </c>
      <c r="E803" s="6"/>
    </row>
    <row r="804" spans="1:5">
      <c r="A804" s="1">
        <f>IF(B804=選手番号検索!$C$2,COUNTIF($B$2:B804,B804),0)</f>
        <v>0</v>
      </c>
      <c r="E804" s="6"/>
    </row>
    <row r="805" spans="1:5">
      <c r="A805" s="1">
        <f>IF(B805=選手番号検索!$C$2,COUNTIF($B$2:B805,B805),0)</f>
        <v>0</v>
      </c>
      <c r="E805" s="6"/>
    </row>
    <row r="806" spans="1:5">
      <c r="A806" s="1">
        <f>IF(B806=選手番号検索!$C$2,COUNTIF($B$2:B806,B806),0)</f>
        <v>0</v>
      </c>
      <c r="E806" s="6"/>
    </row>
    <row r="807" spans="1:5">
      <c r="A807" s="1">
        <f>IF(B807=選手番号検索!$C$2,COUNTIF($B$2:B807,B807),0)</f>
        <v>0</v>
      </c>
      <c r="E807" s="6"/>
    </row>
    <row r="808" spans="1:5">
      <c r="A808" s="1">
        <f>IF(B808=選手番号検索!$C$2,COUNTIF($B$2:B808,B808),0)</f>
        <v>0</v>
      </c>
      <c r="E808" s="6"/>
    </row>
    <row r="809" spans="1:5">
      <c r="A809" s="1">
        <f>IF(B809=選手番号検索!$C$2,COUNTIF($B$2:B809,B809),0)</f>
        <v>0</v>
      </c>
      <c r="E809" s="6"/>
    </row>
    <row r="810" spans="1:5">
      <c r="A810" s="1">
        <f>IF(B810=選手番号検索!$C$2,COUNTIF($B$2:B810,B810),0)</f>
        <v>0</v>
      </c>
      <c r="E810" s="6"/>
    </row>
    <row r="811" spans="1:5">
      <c r="A811" s="1">
        <f>IF(B811=選手番号検索!$C$2,COUNTIF($B$2:B811,B811),0)</f>
        <v>0</v>
      </c>
      <c r="E811" s="6"/>
    </row>
    <row r="812" spans="1:5">
      <c r="A812" s="1">
        <f>IF(B812=選手番号検索!$C$2,COUNTIF($B$2:B812,B812),0)</f>
        <v>0</v>
      </c>
      <c r="E812" s="6"/>
    </row>
    <row r="813" spans="1:5">
      <c r="A813" s="1">
        <f>IF(B813=選手番号検索!$C$2,COUNTIF($B$2:B813,B813),0)</f>
        <v>0</v>
      </c>
      <c r="E813" s="6"/>
    </row>
    <row r="814" spans="1:5">
      <c r="A814" s="1">
        <f>IF(B814=選手番号検索!$C$2,COUNTIF($B$2:B814,B814),0)</f>
        <v>0</v>
      </c>
      <c r="E814" s="6"/>
    </row>
    <row r="815" spans="1:5">
      <c r="A815" s="1">
        <f>IF(B815=選手番号検索!$C$2,COUNTIF($B$2:B815,B815),0)</f>
        <v>0</v>
      </c>
      <c r="E815" s="6"/>
    </row>
    <row r="816" spans="1:5">
      <c r="A816" s="1">
        <f>IF(B816=選手番号検索!$C$2,COUNTIF($B$2:B816,B816),0)</f>
        <v>0</v>
      </c>
      <c r="E816" s="6"/>
    </row>
    <row r="817" spans="1:5">
      <c r="A817" s="1">
        <f>IF(B817=選手番号検索!$C$2,COUNTIF($B$2:B817,B817),0)</f>
        <v>0</v>
      </c>
      <c r="E817" s="6"/>
    </row>
    <row r="818" spans="1:5">
      <c r="A818" s="1">
        <f>IF(B818=選手番号検索!$C$2,COUNTIF($B$2:B818,B818),0)</f>
        <v>0</v>
      </c>
      <c r="E818" s="6"/>
    </row>
    <row r="819" spans="1:5">
      <c r="A819" s="1">
        <f>IF(B819=選手番号検索!$C$2,COUNTIF($B$2:B819,B819),0)</f>
        <v>0</v>
      </c>
      <c r="E819" s="6"/>
    </row>
    <row r="820" spans="1:5">
      <c r="A820" s="1">
        <f>IF(B820=選手番号検索!$C$2,COUNTIF($B$2:B820,B820),0)</f>
        <v>0</v>
      </c>
      <c r="E820" s="6"/>
    </row>
    <row r="821" spans="1:5">
      <c r="A821" s="1">
        <f>IF(B821=選手番号検索!$C$2,COUNTIF($B$2:B821,B821),0)</f>
        <v>0</v>
      </c>
      <c r="E821" s="6"/>
    </row>
    <row r="822" spans="1:5">
      <c r="A822" s="1">
        <f>IF(B822=選手番号検索!$C$2,COUNTIF($B$2:B822,B822),0)</f>
        <v>0</v>
      </c>
      <c r="E822" s="6"/>
    </row>
    <row r="823" spans="1:5">
      <c r="A823" s="1">
        <f>IF(B823=選手番号検索!$C$2,COUNTIF($B$2:B823,B823),0)</f>
        <v>0</v>
      </c>
      <c r="E823" s="6"/>
    </row>
    <row r="824" spans="1:5">
      <c r="A824" s="1">
        <f>IF(B824=選手番号検索!$C$2,COUNTIF($B$2:B824,B824),0)</f>
        <v>0</v>
      </c>
      <c r="E824" s="6"/>
    </row>
    <row r="825" spans="1:5">
      <c r="A825" s="1">
        <f>IF(B825=選手番号検索!$C$2,COUNTIF($B$2:B825,B825),0)</f>
        <v>0</v>
      </c>
      <c r="E825" s="6"/>
    </row>
    <row r="826" spans="1:5">
      <c r="A826" s="1">
        <f>IF(B826=選手番号検索!$C$2,COUNTIF($B$2:B826,B826),0)</f>
        <v>0</v>
      </c>
      <c r="E826" s="6"/>
    </row>
    <row r="827" spans="1:5">
      <c r="A827" s="1">
        <f>IF(B827=選手番号検索!$C$2,COUNTIF($B$2:B827,B827),0)</f>
        <v>0</v>
      </c>
      <c r="E827" s="6"/>
    </row>
    <row r="828" spans="1:5">
      <c r="A828" s="1">
        <f>IF(B828=選手番号検索!$C$2,COUNTIF($B$2:B828,B828),0)</f>
        <v>0</v>
      </c>
      <c r="E828" s="6"/>
    </row>
    <row r="829" spans="1:5">
      <c r="A829" s="1">
        <f>IF(B829=選手番号検索!$C$2,COUNTIF($B$2:B829,B829),0)</f>
        <v>0</v>
      </c>
      <c r="E829" s="6"/>
    </row>
    <row r="830" spans="1:5">
      <c r="A830" s="1">
        <f>IF(B830=選手番号検索!$C$2,COUNTIF($B$2:B830,B830),0)</f>
        <v>0</v>
      </c>
      <c r="E830" s="6"/>
    </row>
    <row r="831" spans="1:5">
      <c r="A831" s="1">
        <f>IF(B831=選手番号検索!$C$2,COUNTIF($B$2:B831,B831),0)</f>
        <v>0</v>
      </c>
      <c r="E831" s="6"/>
    </row>
    <row r="832" spans="1:5">
      <c r="E832" s="6"/>
    </row>
    <row r="833" spans="5:5">
      <c r="E833" s="6"/>
    </row>
    <row r="834" spans="5:5">
      <c r="E834" s="6"/>
    </row>
    <row r="835" spans="5:5">
      <c r="E835" s="6"/>
    </row>
    <row r="836" spans="5:5">
      <c r="E836" s="6"/>
    </row>
    <row r="837" spans="5:5">
      <c r="E837" s="6"/>
    </row>
    <row r="838" spans="5:5">
      <c r="E838" s="6"/>
    </row>
    <row r="839" spans="5:5">
      <c r="E839" s="6"/>
    </row>
    <row r="840" spans="5:5">
      <c r="E840" s="6"/>
    </row>
    <row r="841" spans="5:5">
      <c r="E841" s="6"/>
    </row>
    <row r="842" spans="5:5">
      <c r="E842" s="6"/>
    </row>
    <row r="843" spans="5:5">
      <c r="E843" s="6"/>
    </row>
    <row r="844" spans="5:5">
      <c r="E844" s="6"/>
    </row>
    <row r="845" spans="5:5">
      <c r="E845" s="6"/>
    </row>
    <row r="846" spans="5:5">
      <c r="E846" s="6"/>
    </row>
    <row r="847" spans="5:5">
      <c r="E847" s="6"/>
    </row>
    <row r="848" spans="5:5">
      <c r="E848" s="6"/>
    </row>
    <row r="849" spans="5:5">
      <c r="E849" s="6"/>
    </row>
    <row r="850" spans="5:5">
      <c r="E850" s="6"/>
    </row>
    <row r="851" spans="5:5">
      <c r="E851" s="6"/>
    </row>
    <row r="852" spans="5:5">
      <c r="E852" s="6"/>
    </row>
    <row r="853" spans="5:5">
      <c r="E853" s="6"/>
    </row>
    <row r="854" spans="5:5">
      <c r="E854" s="6"/>
    </row>
    <row r="855" spans="5:5">
      <c r="E855" s="6"/>
    </row>
    <row r="856" spans="5:5">
      <c r="E856" s="6"/>
    </row>
    <row r="857" spans="5:5">
      <c r="E857" s="6"/>
    </row>
    <row r="858" spans="5:5">
      <c r="E858" s="6"/>
    </row>
    <row r="859" spans="5:5">
      <c r="E859" s="6"/>
    </row>
    <row r="860" spans="5:5">
      <c r="E860" s="6"/>
    </row>
    <row r="861" spans="5:5">
      <c r="E861" s="6"/>
    </row>
    <row r="862" spans="5:5">
      <c r="E862" s="6"/>
    </row>
    <row r="863" spans="5:5">
      <c r="E863" s="6"/>
    </row>
    <row r="864" spans="5:5">
      <c r="E864" s="6"/>
    </row>
    <row r="865" spans="5:5">
      <c r="E865" s="6"/>
    </row>
    <row r="866" spans="5:5">
      <c r="E866" s="6"/>
    </row>
    <row r="867" spans="5:5">
      <c r="E867" s="6"/>
    </row>
    <row r="868" spans="5:5">
      <c r="E868" s="6"/>
    </row>
    <row r="869" spans="5:5">
      <c r="E869" s="6"/>
    </row>
    <row r="870" spans="5:5">
      <c r="E870" s="6"/>
    </row>
    <row r="871" spans="5:5">
      <c r="E871" s="6"/>
    </row>
    <row r="872" spans="5:5">
      <c r="E872" s="6"/>
    </row>
    <row r="873" spans="5:5">
      <c r="E873" s="6"/>
    </row>
    <row r="874" spans="5:5">
      <c r="E874" s="6"/>
    </row>
    <row r="875" spans="5:5">
      <c r="E875" s="6"/>
    </row>
    <row r="876" spans="5:5">
      <c r="E876" s="6"/>
    </row>
    <row r="877" spans="5:5">
      <c r="E877" s="6"/>
    </row>
    <row r="878" spans="5:5">
      <c r="E878" s="6"/>
    </row>
    <row r="879" spans="5:5">
      <c r="E879" s="6"/>
    </row>
    <row r="880" spans="5:5">
      <c r="E880" s="6"/>
    </row>
    <row r="881" spans="5:5">
      <c r="E881" s="6"/>
    </row>
    <row r="882" spans="5:5">
      <c r="E882" s="6"/>
    </row>
    <row r="883" spans="5:5">
      <c r="E883" s="6"/>
    </row>
    <row r="884" spans="5:5">
      <c r="E884" s="6"/>
    </row>
    <row r="885" spans="5:5">
      <c r="E885" s="6"/>
    </row>
    <row r="886" spans="5:5">
      <c r="E886" s="6"/>
    </row>
    <row r="887" spans="5:5">
      <c r="E887" s="6"/>
    </row>
    <row r="888" spans="5:5">
      <c r="E888" s="6"/>
    </row>
    <row r="889" spans="5:5">
      <c r="E889" s="6"/>
    </row>
    <row r="890" spans="5:5">
      <c r="E890" s="6"/>
    </row>
    <row r="891" spans="5:5">
      <c r="E891" s="6"/>
    </row>
    <row r="892" spans="5:5">
      <c r="E892" s="6"/>
    </row>
    <row r="893" spans="5:5">
      <c r="E893" s="6"/>
    </row>
    <row r="894" spans="5:5">
      <c r="E894" s="6"/>
    </row>
    <row r="895" spans="5:5">
      <c r="E895" s="6"/>
    </row>
    <row r="896" spans="5:5">
      <c r="E896" s="6"/>
    </row>
    <row r="897" spans="5:5">
      <c r="E897" s="6"/>
    </row>
    <row r="898" spans="5:5">
      <c r="E898" s="6"/>
    </row>
    <row r="899" spans="5:5">
      <c r="E899" s="6"/>
    </row>
    <row r="900" spans="5:5">
      <c r="E900" s="6"/>
    </row>
    <row r="901" spans="5:5">
      <c r="E901" s="6"/>
    </row>
    <row r="902" spans="5:5">
      <c r="E902" s="6"/>
    </row>
    <row r="903" spans="5:5">
      <c r="E903" s="6"/>
    </row>
    <row r="904" spans="5:5">
      <c r="E904" s="6"/>
    </row>
    <row r="905" spans="5:5">
      <c r="E905" s="6"/>
    </row>
    <row r="906" spans="5:5">
      <c r="E906" s="6"/>
    </row>
    <row r="907" spans="5:5">
      <c r="E907" s="6"/>
    </row>
    <row r="908" spans="5:5">
      <c r="E908" s="6"/>
    </row>
    <row r="909" spans="5:5">
      <c r="E909" s="6"/>
    </row>
    <row r="910" spans="5:5">
      <c r="E910" s="6"/>
    </row>
    <row r="911" spans="5:5">
      <c r="E911" s="6"/>
    </row>
    <row r="912" spans="5:5">
      <c r="E912" s="6"/>
    </row>
    <row r="913" spans="5:5">
      <c r="E913" s="6"/>
    </row>
    <row r="914" spans="5:5">
      <c r="E914" s="6"/>
    </row>
    <row r="915" spans="5:5">
      <c r="E915" s="6"/>
    </row>
    <row r="916" spans="5:5">
      <c r="E916" s="6"/>
    </row>
    <row r="917" spans="5:5">
      <c r="E917" s="6"/>
    </row>
    <row r="918" spans="5:5">
      <c r="E918" s="6"/>
    </row>
    <row r="919" spans="5:5">
      <c r="E919" s="6"/>
    </row>
    <row r="920" spans="5:5">
      <c r="E920" s="6"/>
    </row>
    <row r="921" spans="5:5">
      <c r="E921" s="6"/>
    </row>
    <row r="922" spans="5:5">
      <c r="E922" s="6"/>
    </row>
    <row r="923" spans="5:5">
      <c r="E923" s="6"/>
    </row>
    <row r="924" spans="5:5">
      <c r="E924" s="6"/>
    </row>
    <row r="925" spans="5:5">
      <c r="E925" s="6"/>
    </row>
    <row r="926" spans="5:5">
      <c r="E926" s="6"/>
    </row>
    <row r="927" spans="5:5">
      <c r="E927" s="6"/>
    </row>
    <row r="928" spans="5:5">
      <c r="E928" s="6"/>
    </row>
    <row r="929" spans="5:5">
      <c r="E929" s="6"/>
    </row>
    <row r="930" spans="5:5">
      <c r="E930" s="6"/>
    </row>
    <row r="931" spans="5:5">
      <c r="E931" s="6"/>
    </row>
    <row r="932" spans="5:5">
      <c r="E932" s="6"/>
    </row>
    <row r="933" spans="5:5">
      <c r="E933" s="6"/>
    </row>
    <row r="934" spans="5:5">
      <c r="E934" s="6"/>
    </row>
    <row r="935" spans="5:5">
      <c r="E935" s="6"/>
    </row>
    <row r="936" spans="5:5">
      <c r="E936" s="6"/>
    </row>
    <row r="937" spans="5:5">
      <c r="E937" s="6"/>
    </row>
    <row r="938" spans="5:5">
      <c r="E938" s="6"/>
    </row>
    <row r="939" spans="5:5">
      <c r="E939" s="6"/>
    </row>
    <row r="940" spans="5:5">
      <c r="E940" s="6"/>
    </row>
    <row r="941" spans="5:5">
      <c r="E941" s="6"/>
    </row>
    <row r="942" spans="5:5">
      <c r="E942" s="6"/>
    </row>
    <row r="943" spans="5:5">
      <c r="E943" s="6"/>
    </row>
    <row r="944" spans="5:5">
      <c r="E944" s="6"/>
    </row>
    <row r="945" spans="5:5">
      <c r="E945" s="6"/>
    </row>
    <row r="946" spans="5:5">
      <c r="E946" s="6"/>
    </row>
    <row r="947" spans="5:5">
      <c r="E947" s="6"/>
    </row>
    <row r="948" spans="5:5">
      <c r="E948" s="6"/>
    </row>
    <row r="949" spans="5:5">
      <c r="E949" s="6"/>
    </row>
    <row r="950" spans="5:5">
      <c r="E950" s="6"/>
    </row>
    <row r="951" spans="5:5">
      <c r="E951" s="6"/>
    </row>
    <row r="952" spans="5:5">
      <c r="E952" s="6"/>
    </row>
    <row r="953" spans="5:5">
      <c r="E953" s="6"/>
    </row>
    <row r="954" spans="5:5">
      <c r="E954" s="6"/>
    </row>
    <row r="955" spans="5:5">
      <c r="E955" s="6"/>
    </row>
    <row r="956" spans="5:5">
      <c r="E956" s="6"/>
    </row>
    <row r="957" spans="5:5">
      <c r="E957" s="6"/>
    </row>
    <row r="958" spans="5:5">
      <c r="E958" s="6"/>
    </row>
    <row r="959" spans="5:5">
      <c r="E959" s="6"/>
    </row>
    <row r="960" spans="5:5">
      <c r="E960" s="6"/>
    </row>
    <row r="961" spans="5:5">
      <c r="E961" s="6"/>
    </row>
    <row r="962" spans="5:5">
      <c r="E962" s="6"/>
    </row>
    <row r="963" spans="5:5">
      <c r="E963" s="6"/>
    </row>
    <row r="964" spans="5:5">
      <c r="E964" s="6"/>
    </row>
    <row r="965" spans="5:5">
      <c r="E965" s="6"/>
    </row>
    <row r="966" spans="5:5">
      <c r="E966" s="6"/>
    </row>
    <row r="967" spans="5:5">
      <c r="E967" s="6"/>
    </row>
    <row r="968" spans="5:5">
      <c r="E968" s="6"/>
    </row>
    <row r="969" spans="5:5">
      <c r="E969" s="6"/>
    </row>
    <row r="970" spans="5:5">
      <c r="E970" s="6"/>
    </row>
    <row r="971" spans="5:5">
      <c r="E971" s="6"/>
    </row>
    <row r="972" spans="5:5">
      <c r="E972" s="6"/>
    </row>
    <row r="973" spans="5:5">
      <c r="E973" s="6"/>
    </row>
    <row r="974" spans="5:5">
      <c r="E974" s="6"/>
    </row>
    <row r="975" spans="5:5">
      <c r="E975" s="6"/>
    </row>
    <row r="976" spans="5:5">
      <c r="E976" s="6"/>
    </row>
    <row r="977" spans="5:5">
      <c r="E977" s="6"/>
    </row>
    <row r="978" spans="5:5">
      <c r="E978" s="6"/>
    </row>
    <row r="979" spans="5:5">
      <c r="E979" s="6"/>
    </row>
    <row r="980" spans="5:5">
      <c r="E980" s="6"/>
    </row>
    <row r="981" spans="5:5">
      <c r="E981" s="6"/>
    </row>
    <row r="982" spans="5:5">
      <c r="E982" s="6"/>
    </row>
    <row r="983" spans="5:5">
      <c r="E983" s="6"/>
    </row>
    <row r="984" spans="5:5">
      <c r="E984" s="6"/>
    </row>
    <row r="985" spans="5:5">
      <c r="E985" s="6"/>
    </row>
    <row r="986" spans="5:5">
      <c r="E986" s="6"/>
    </row>
    <row r="987" spans="5:5">
      <c r="E987" s="6"/>
    </row>
    <row r="988" spans="5:5">
      <c r="E988" s="6"/>
    </row>
    <row r="989" spans="5:5">
      <c r="E989" s="6"/>
    </row>
    <row r="990" spans="5:5">
      <c r="E990" s="6"/>
    </row>
    <row r="991" spans="5:5">
      <c r="E991" s="6"/>
    </row>
    <row r="992" spans="5:5">
      <c r="E992" s="6"/>
    </row>
    <row r="993" spans="2:5">
      <c r="E993" s="6"/>
    </row>
    <row r="994" spans="2:5">
      <c r="E994" s="6"/>
    </row>
    <row r="995" spans="2:5">
      <c r="E995" s="6"/>
    </row>
    <row r="996" spans="2:5">
      <c r="E996" s="6"/>
    </row>
    <row r="997" spans="2:5">
      <c r="E997" s="6"/>
    </row>
    <row r="998" spans="2:5">
      <c r="E998" s="6"/>
    </row>
    <row r="999" spans="2:5">
      <c r="E999" s="6"/>
    </row>
    <row r="1000" spans="2:5" ht="14.25" thickBot="1">
      <c r="B1000" s="10"/>
      <c r="C1000" s="10"/>
      <c r="D1000" s="8"/>
      <c r="E1000" s="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選手番号検索</vt:lpstr>
      <vt:lpstr>リレーオーダー</vt:lpstr>
      <vt:lpstr>選手番号</vt:lpstr>
      <vt:lpstr>検索リスト</vt:lpstr>
      <vt:lpstr>kensaku</vt:lpstr>
      <vt:lpstr>リレーオーダー!Print_Area</vt:lpstr>
      <vt:lpstr>リスト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 kiyomatsu</dc:creator>
  <cp:lastModifiedBy>美保 清松</cp:lastModifiedBy>
  <cp:lastPrinted>2025-06-17T04:09:30Z</cp:lastPrinted>
  <dcterms:created xsi:type="dcterms:W3CDTF">2003-12-07T08:48:09Z</dcterms:created>
  <dcterms:modified xsi:type="dcterms:W3CDTF">2026-06-17T04:13:17Z</dcterms:modified>
</cp:coreProperties>
</file>